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75" windowHeight="9225" activeTab="0"/>
  </bookViews>
  <sheets>
    <sheet name="Dietas" sheetId="1" r:id="rId1"/>
    <sheet name="Viajes" sheetId="2" r:id="rId2"/>
    <sheet name="Gastos repre-prot" sheetId="3" r:id="rId3"/>
  </sheets>
  <definedNames/>
  <calcPr fullCalcOnLoad="1"/>
</workbook>
</file>

<file path=xl/sharedStrings.xml><?xml version="1.0" encoding="utf-8"?>
<sst xmlns="http://schemas.openxmlformats.org/spreadsheetml/2006/main" count="236" uniqueCount="127">
  <si>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</si>
  <si>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</si>
  <si>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</si>
  <si>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</si>
  <si>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</si>
  <si>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</si>
  <si>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</si>
  <si>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</si>
  <si>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</si>
  <si>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</si>
  <si>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</si>
  <si>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</si>
  <si>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</si>
  <si>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</si>
  <si>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</si>
  <si>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</si>
  <si>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</si>
  <si>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</si>
  <si>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</si>
  <si>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</si>
  <si>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Belarmina Díaz Aguado</t>
  </si>
  <si>
    <t>Julio González Zapico</t>
  </si>
  <si>
    <t>Consejero</t>
  </si>
  <si>
    <t>Enrique Fernández Rodríguez</t>
  </si>
  <si>
    <t>Rosana Prada Otero</t>
  </si>
  <si>
    <t>DG Industria</t>
  </si>
  <si>
    <t>DG Energía, Minería y Reactivación</t>
  </si>
  <si>
    <t>DG Comercio, Emprendedores y Economía Social</t>
  </si>
  <si>
    <t>Pedro Fernández- Raigoso Castaño</t>
  </si>
  <si>
    <t>DG Empleo y Formación</t>
  </si>
  <si>
    <t>José Ramón Martín Ardines</t>
  </si>
  <si>
    <t>Jefe de Gabinete</t>
  </si>
  <si>
    <t>Luis Carmelo Ménguez Vicente</t>
  </si>
  <si>
    <t>Secretario General Técnico</t>
  </si>
  <si>
    <t>CONSEJERÍA DE INDUSTRIA, EMPLEO Y PROMOCIÓN ECONÓMICA</t>
  </si>
  <si>
    <t>Alto Cargo:</t>
  </si>
  <si>
    <t>Motivo</t>
  </si>
  <si>
    <t>Coste satisfecho</t>
  </si>
  <si>
    <t>Concepto</t>
  </si>
  <si>
    <t>Adjudicatario</t>
  </si>
  <si>
    <t>Lugar y fecha</t>
  </si>
  <si>
    <t xml:space="preserve"> Madrid, 31 de julio de 2019</t>
  </si>
  <si>
    <t>Comisión seguimiento acuerdos mantenimiento actividad industrial Avilés y La Coruña y reuniones Ministerio</t>
  </si>
  <si>
    <t>Avoris Retail División S.L</t>
  </si>
  <si>
    <t>Madrid, 17 de septiembre de 2019</t>
  </si>
  <si>
    <t>Presentación de la Agenda Sectorial de la industria eólica</t>
  </si>
  <si>
    <t>Bruselas, 15 a 17 de octubre de 2019</t>
  </si>
  <si>
    <t>Asistencia a Platform for Coal regions in Transition</t>
  </si>
  <si>
    <t>Madrid, 23 a 24 de octubre de 2019</t>
  </si>
  <si>
    <t>Asistencia Congreso Vehículo Eléctrico</t>
  </si>
  <si>
    <t>Alemania y Dinamarca,24 a26 de noviembre de 2019</t>
  </si>
  <si>
    <t>Annual political dialogue. Platform for coal Regions in Transition. Asistencia a Feria Wind Off Shore Europe</t>
  </si>
  <si>
    <t>Madrid, 11 a 12 de diciembre de 2019</t>
  </si>
  <si>
    <t>COP 25. Conferencia de las Naciones Unidas sobre cambio climático de 2019</t>
  </si>
  <si>
    <t>Alemania, 24 y 25 de noviembre de 2019</t>
  </si>
  <si>
    <t>Enrique Fernández Rodríguez (Consejero)</t>
  </si>
  <si>
    <t>Rosana Prada Otero (DG Industria)</t>
  </si>
  <si>
    <t>Madrid, 9 de octubre de 2019</t>
  </si>
  <si>
    <t>Madrid, 11 y 12 de noviembre de 2019</t>
  </si>
  <si>
    <t>Madrid,  11 de noviembre de 2019</t>
  </si>
  <si>
    <t>III Congreso Industria Conectada 4.0</t>
  </si>
  <si>
    <t>Gijón, 4 de diciembre de 2019</t>
  </si>
  <si>
    <t>III Jornada anual FEDA</t>
  </si>
  <si>
    <t>Avoris Retail Division S.L</t>
  </si>
  <si>
    <t>Comisión Sectorial Industria y PYME</t>
  </si>
  <si>
    <t>Hotel</t>
  </si>
  <si>
    <t>Avión</t>
  </si>
  <si>
    <t>Hotel y avión</t>
  </si>
  <si>
    <t>María Belarmina díaz Aguado(DG Energía, Minería y Reactivación)</t>
  </si>
  <si>
    <t>Bruselas, 9 y 10 de octubre de 2019</t>
  </si>
  <si>
    <t>Bruselas, 15, 16 y 17 de octubre de 2019</t>
  </si>
  <si>
    <t>Madrid, 23 y 24 de octubre de 2019</t>
  </si>
  <si>
    <t>Madrid, 7 de noviembre de 2019</t>
  </si>
  <si>
    <t>Madrid, 20 de noviembre de 2019</t>
  </si>
  <si>
    <t>Görlitz,24,25 y 26 de noviembre de 2019</t>
  </si>
  <si>
    <t>Coal regions y reunión IDEA en Madrid</t>
  </si>
  <si>
    <t>6th working group meeting</t>
  </si>
  <si>
    <t>V Congreso Europeo del Vehículo Eléctrico</t>
  </si>
  <si>
    <t>Jornada Futuro y Viabilidad de los vehículos impulsados por gas natural</t>
  </si>
  <si>
    <t>Reunión en el Ministerio para la Transición Ecológica</t>
  </si>
  <si>
    <t>Platform for Coal Regions in Transition</t>
  </si>
  <si>
    <t>Avoris Retail División S.L.</t>
  </si>
  <si>
    <t>Pedro Fernández- Raigoso (DG Empleo y Formación)</t>
  </si>
  <si>
    <t>Madrid, 26 de noviembre de 2019</t>
  </si>
  <si>
    <t>Madrid, 17 de diciembre de2019</t>
  </si>
  <si>
    <t>Entrega de medallas en Ministerio de Defensa</t>
  </si>
  <si>
    <t>Reunión DDGG de Trabajo de CCAA</t>
  </si>
  <si>
    <t>Tren</t>
  </si>
  <si>
    <t>Julio M. González Zapico (DG Comercio, Emprendedores y Economía Social)</t>
  </si>
  <si>
    <t>Gijón, 2 de octubre de 2019</t>
  </si>
  <si>
    <t>Madrid, 14 de octubre de 2019</t>
  </si>
  <si>
    <t>Vitoria, 31 de octubre de 2019</t>
  </si>
  <si>
    <t>Gijón, 8 de noviembre de 2019</t>
  </si>
  <si>
    <t>La Zoreda, 14 de noviembre de 2019</t>
  </si>
  <si>
    <t>Madrid, 25 de noviembre de 2019</t>
  </si>
  <si>
    <t>Avilés, 28 de noviembre de 2019</t>
  </si>
  <si>
    <t>Cangas de Onís, 6 de diciembre de 2019</t>
  </si>
  <si>
    <t>Candás, 14 de diciembre de 2019</t>
  </si>
  <si>
    <t>Madrid, 18 de diciembre de 2019</t>
  </si>
  <si>
    <t>Asturias diseña: charla y mesa redonda de diseño, moda y  artesanía</t>
  </si>
  <si>
    <t>Inauguración XI Edición Academia Social y Solidaria de OIT</t>
  </si>
  <si>
    <t>Urban Commerce 2019- XIV Foro sobre comercio interior</t>
  </si>
  <si>
    <t>XIV Certamen Jovenes Diseñadores Asturias</t>
  </si>
  <si>
    <t>Conferencia Diseñadores participantes en la Pasarela Campoamor</t>
  </si>
  <si>
    <t>Congreso Artesanía contemporánea a debate</t>
  </si>
  <si>
    <t>Entrega galardones XXIX Premios UCAYC</t>
  </si>
  <si>
    <t>Inauguración Feria Navideña de Cangas de Onís</t>
  </si>
  <si>
    <t>Acto comerciantes del Ayuntamiento Carreño</t>
  </si>
  <si>
    <t>Entrega premios nacionales Comercio Interior 2016</t>
  </si>
  <si>
    <t>Vehículo</t>
  </si>
  <si>
    <t>Avión y hotel</t>
  </si>
  <si>
    <t>Vehículo, avión y hotel</t>
  </si>
  <si>
    <t>Avoris Retail Division S.L.</t>
  </si>
  <si>
    <t xml:space="preserve">Alto Cargo: </t>
  </si>
  <si>
    <t>Objeto</t>
  </si>
  <si>
    <t>Diploma Medalla Principado de Asturias 2019- Brigada de Salvamento Minero</t>
  </si>
  <si>
    <t>Andrés Antón Díez</t>
  </si>
  <si>
    <t>Medalla de Asturias</t>
  </si>
  <si>
    <t xml:space="preserve">Comida de trabajo </t>
  </si>
  <si>
    <t>Medalla de Asturias y medalla de Asturias de oro otorgada a la Brigada de Salvamento Minero</t>
  </si>
  <si>
    <t>Comida con potencial inversor</t>
  </si>
  <si>
    <t>Comida con representantes del Ministerio para la Transición Ecológica</t>
  </si>
  <si>
    <t>Comida con representantes de la Secretaría de la Plataforma Europea de las Regiones del Carbón en Transición</t>
  </si>
  <si>
    <t>Aderezos, S.L</t>
  </si>
  <si>
    <t>Asturnuestro, S.L.</t>
  </si>
  <si>
    <t>Restaurante El Arco</t>
  </si>
  <si>
    <t>INDEMNIZACIONES POR RAZÓN DE SERVICIO ABONADAS A ALTOS CARGOS EN EL CUARTO TRIMESTRE DEL AÑO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</si>
</sst>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/>
      <bottom/>
    </border>
    <border>
      <left/>
      <right style="double">
        <color indexed="55"/>
      </right>
      <top/>
      <bottom/>
    </border>
    <border>
      <left style="thin">
        <color indexed="55"/>
      </left>
      <right/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22" xfId="0" applyNumberFormat="1" applyFont="1" applyFill="1" applyBorder="1" applyAlignment="1">
      <alignment horizontal="right"/>
    </xf>
    <xf numFmtId="164" fontId="8" fillId="33" borderId="21" xfId="0" applyNumberFormat="1" applyFont="1" applyFill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9" fillId="32" borderId="22" xfId="0" applyNumberFormat="1" applyFont="1" applyFill="1" applyBorder="1" applyAlignment="1">
      <alignment horizontal="right"/>
    </xf>
    <xf numFmtId="164" fontId="9" fillId="32" borderId="23" xfId="0" applyNumberFormat="1" applyFont="1" applyFill="1" applyBorder="1" applyAlignment="1">
      <alignment horizontal="right"/>
    </xf>
    <xf numFmtId="164" fontId="10" fillId="32" borderId="23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right"/>
    </xf>
    <xf numFmtId="164" fontId="8" fillId="33" borderId="26" xfId="0" applyNumberFormat="1" applyFont="1" applyFill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164" fontId="3" fillId="0" borderId="27" xfId="0" applyNumberFormat="1" applyFont="1" applyFill="1" applyBorder="1" applyAlignment="1" quotePrefix="1">
      <alignment horizontal="right"/>
    </xf>
    <xf numFmtId="164" fontId="8" fillId="33" borderId="26" xfId="0" applyNumberFormat="1" applyFont="1" applyFill="1" applyBorder="1" applyAlignment="1" quotePrefix="1">
      <alignment horizontal="right"/>
    </xf>
    <xf numFmtId="0" fontId="6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164" fontId="3" fillId="0" borderId="28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8" fillId="33" borderId="30" xfId="0" applyNumberFormat="1" applyFont="1" applyFill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9" fillId="32" borderId="32" xfId="0" applyNumberFormat="1" applyFont="1" applyFill="1" applyBorder="1" applyAlignment="1">
      <alignment horizontal="right"/>
    </xf>
    <xf numFmtId="164" fontId="9" fillId="32" borderId="33" xfId="0" applyNumberFormat="1" applyFont="1" applyFill="1" applyBorder="1" applyAlignment="1">
      <alignment horizontal="right"/>
    </xf>
    <xf numFmtId="164" fontId="10" fillId="32" borderId="3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33" xfId="0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7" fillId="33" borderId="16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7" fillId="33" borderId="34" xfId="0" applyNumberFormat="1" applyFont="1" applyFill="1" applyBorder="1" applyAlignment="1">
      <alignment/>
    </xf>
    <xf numFmtId="164" fontId="7" fillId="33" borderId="18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164" fontId="9" fillId="32" borderId="36" xfId="0" applyNumberFormat="1" applyFont="1" applyFill="1" applyBorder="1" applyAlignment="1">
      <alignment horizontal="right"/>
    </xf>
    <xf numFmtId="164" fontId="10" fillId="32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4" fillId="0" borderId="37" xfId="0" applyFont="1" applyBorder="1" applyAlignment="1">
      <alignment/>
    </xf>
    <xf numFmtId="8" fontId="44" fillId="0" borderId="37" xfId="0" applyNumberFormat="1" applyFont="1" applyBorder="1" applyAlignment="1">
      <alignment horizontal="center"/>
    </xf>
    <xf numFmtId="0" fontId="44" fillId="0" borderId="37" xfId="0" applyFont="1" applyBorder="1" applyAlignment="1">
      <alignment/>
    </xf>
    <xf numFmtId="0" fontId="44" fillId="0" borderId="37" xfId="0" applyFont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4" fillId="0" borderId="37" xfId="0" applyFont="1" applyBorder="1" applyAlignment="1">
      <alignment horizontal="left"/>
    </xf>
    <xf numFmtId="8" fontId="44" fillId="0" borderId="37" xfId="0" applyNumberFormat="1" applyFont="1" applyBorder="1" applyAlignment="1">
      <alignment/>
    </xf>
    <xf numFmtId="0" fontId="44" fillId="0" borderId="37" xfId="0" applyFont="1" applyFill="1" applyBorder="1" applyAlignment="1">
      <alignment/>
    </xf>
    <xf numFmtId="0" fontId="0" fillId="35" borderId="37" xfId="0" applyFill="1" applyBorder="1" applyAlignment="1">
      <alignment horizontal="center"/>
    </xf>
    <xf numFmtId="164" fontId="44" fillId="0" borderId="0" xfId="0" applyNumberFormat="1" applyFont="1" applyAlignment="1">
      <alignment/>
    </xf>
    <xf numFmtId="0" fontId="0" fillId="34" borderId="37" xfId="0" applyFill="1" applyBorder="1" applyAlignment="1">
      <alignment/>
    </xf>
    <xf numFmtId="164" fontId="44" fillId="0" borderId="37" xfId="0" applyNumberFormat="1" applyFont="1" applyBorder="1" applyAlignment="1">
      <alignment/>
    </xf>
    <xf numFmtId="8" fontId="44" fillId="0" borderId="37" xfId="0" applyNumberFormat="1" applyFont="1" applyFill="1" applyBorder="1" applyAlignment="1">
      <alignment/>
    </xf>
    <xf numFmtId="0" fontId="44" fillId="0" borderId="38" xfId="0" applyFont="1" applyBorder="1" applyAlignment="1">
      <alignment/>
    </xf>
    <xf numFmtId="8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41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4" fillId="0" borderId="37" xfId="0" applyFont="1" applyBorder="1" applyAlignment="1">
      <alignment horizontal="left"/>
    </xf>
    <xf numFmtId="0" fontId="44" fillId="0" borderId="43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37" xfId="0" applyFont="1" applyBorder="1" applyAlignment="1">
      <alignment horizontal="left" wrapText="1"/>
    </xf>
    <xf numFmtId="0" fontId="44" fillId="0" borderId="37" xfId="0" applyFont="1" applyBorder="1" applyAlignment="1">
      <alignment horizontal="center"/>
    </xf>
    <xf numFmtId="0" fontId="44" fillId="0" borderId="46" xfId="0" applyFont="1" applyBorder="1" applyAlignment="1">
      <alignment horizontal="left"/>
    </xf>
    <xf numFmtId="0" fontId="44" fillId="0" borderId="47" xfId="0" applyFont="1" applyBorder="1" applyAlignment="1">
      <alignment horizontal="left"/>
    </xf>
    <xf numFmtId="0" fontId="44" fillId="0" borderId="46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9" xfId="0" applyFont="1" applyBorder="1" applyAlignment="1">
      <alignment horizontal="left"/>
    </xf>
    <xf numFmtId="0" fontId="44" fillId="0" borderId="50" xfId="0" applyFont="1" applyBorder="1" applyAlignment="1">
      <alignment horizontal="left"/>
    </xf>
    <xf numFmtId="0" fontId="44" fillId="0" borderId="49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35" borderId="0" xfId="0" applyFont="1" applyFill="1" applyAlignment="1">
      <alignment/>
    </xf>
    <xf numFmtId="0" fontId="43" fillId="34" borderId="0" xfId="0" applyFont="1" applyFill="1" applyAlignment="1">
      <alignment horizontal="left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11.421875" defaultRowHeight="15"/>
  <cols>
    <col min="1" max="1" width="30.421875" style="0" customWidth="1"/>
    <col min="2" max="2" width="57.7109375" style="0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124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125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95" t="s">
        <v>3</v>
      </c>
      <c r="E5" s="91"/>
      <c r="F5" s="11"/>
      <c r="G5" s="90" t="s">
        <v>4</v>
      </c>
      <c r="H5" s="91"/>
      <c r="I5" s="11"/>
      <c r="J5" s="90" t="s">
        <v>5</v>
      </c>
      <c r="K5" s="91"/>
      <c r="L5" s="11"/>
      <c r="M5" s="90" t="s">
        <v>6</v>
      </c>
      <c r="N5" s="91"/>
      <c r="O5" s="11"/>
      <c r="P5" s="90" t="s">
        <v>7</v>
      </c>
      <c r="Q5" s="91"/>
      <c r="R5" s="11"/>
      <c r="S5" s="90" t="s">
        <v>8</v>
      </c>
      <c r="T5" s="91"/>
      <c r="U5" s="11"/>
      <c r="V5" s="90" t="s">
        <v>9</v>
      </c>
      <c r="W5" s="91"/>
      <c r="X5" s="11"/>
      <c r="Y5" s="90" t="s">
        <v>10</v>
      </c>
      <c r="Z5" s="91"/>
      <c r="AA5" s="11"/>
      <c r="AB5" s="90" t="s">
        <v>11</v>
      </c>
      <c r="AC5" s="91"/>
      <c r="AD5" s="11"/>
      <c r="AE5" s="90" t="s">
        <v>12</v>
      </c>
      <c r="AF5" s="91"/>
      <c r="AG5" s="11"/>
      <c r="AH5" s="90" t="s">
        <v>13</v>
      </c>
      <c r="AI5" s="91"/>
      <c r="AJ5" s="11"/>
      <c r="AK5" s="90" t="s">
        <v>14</v>
      </c>
      <c r="AL5" s="91"/>
      <c r="AM5" s="11"/>
      <c r="AN5" s="92" t="s">
        <v>15</v>
      </c>
      <c r="AO5" s="93"/>
      <c r="AP5" s="93"/>
      <c r="AQ5" s="94"/>
    </row>
    <row r="6" spans="1:43" ht="53.2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21" t="s">
        <v>23</v>
      </c>
      <c r="B7" s="22" t="s">
        <v>22</v>
      </c>
      <c r="C7" s="23"/>
      <c r="D7" s="24"/>
      <c r="E7" s="24"/>
      <c r="F7" s="25">
        <f>D7+E7</f>
        <v>0</v>
      </c>
      <c r="G7" s="26"/>
      <c r="H7" s="27"/>
      <c r="I7" s="25">
        <f>G7+H7</f>
        <v>0</v>
      </c>
      <c r="J7" s="26"/>
      <c r="K7" s="27"/>
      <c r="L7" s="25">
        <f>J7+K7</f>
        <v>0</v>
      </c>
      <c r="M7" s="24"/>
      <c r="N7" s="28"/>
      <c r="O7" s="25"/>
      <c r="P7" s="24"/>
      <c r="Q7" s="28"/>
      <c r="R7" s="25"/>
      <c r="S7" s="24"/>
      <c r="T7" s="28"/>
      <c r="U7" s="25"/>
      <c r="V7" s="24"/>
      <c r="W7" s="28"/>
      <c r="X7" s="25"/>
      <c r="Y7" s="24"/>
      <c r="Z7" s="28"/>
      <c r="AA7" s="25"/>
      <c r="AB7" s="24"/>
      <c r="AC7" s="28"/>
      <c r="AD7" s="25"/>
      <c r="AE7" s="24">
        <v>26.67</v>
      </c>
      <c r="AF7" s="28">
        <v>32.35</v>
      </c>
      <c r="AG7" s="25">
        <f>SUM(AE7:AF7)</f>
        <v>59.02</v>
      </c>
      <c r="AH7" s="24">
        <v>80.01</v>
      </c>
      <c r="AI7" s="28">
        <v>54.2</v>
      </c>
      <c r="AJ7" s="25">
        <f>SUM(AH7:AI7)</f>
        <v>134.21</v>
      </c>
      <c r="AK7" s="24">
        <v>0</v>
      </c>
      <c r="AL7" s="28">
        <v>0</v>
      </c>
      <c r="AM7" s="25">
        <f>SUM(AK7:AL7)</f>
        <v>0</v>
      </c>
      <c r="AN7" s="29"/>
      <c r="AO7" s="30"/>
      <c r="AP7" s="30"/>
      <c r="AQ7" s="31"/>
    </row>
    <row r="8" spans="1:43" ht="24" customHeight="1">
      <c r="A8" s="32" t="s">
        <v>24</v>
      </c>
      <c r="B8" s="33" t="s">
        <v>25</v>
      </c>
      <c r="C8" s="34"/>
      <c r="D8" s="35"/>
      <c r="E8" s="35"/>
      <c r="F8" s="25">
        <f aca="true" t="shared" si="0" ref="F8:F14">D8+E8</f>
        <v>0</v>
      </c>
      <c r="G8" s="37"/>
      <c r="H8" s="38"/>
      <c r="I8" s="25">
        <f aca="true" t="shared" si="1" ref="I8:I14">G8+H8</f>
        <v>0</v>
      </c>
      <c r="J8" s="37"/>
      <c r="K8" s="38"/>
      <c r="L8" s="25">
        <f aca="true" t="shared" si="2" ref="L8:L14">J8+K8</f>
        <v>0</v>
      </c>
      <c r="M8" s="35"/>
      <c r="N8" s="39"/>
      <c r="O8" s="36"/>
      <c r="P8" s="35"/>
      <c r="Q8" s="39"/>
      <c r="R8" s="36"/>
      <c r="S8" s="35"/>
      <c r="T8" s="39"/>
      <c r="U8" s="36"/>
      <c r="V8" s="35"/>
      <c r="W8" s="39"/>
      <c r="X8" s="36"/>
      <c r="Y8" s="35"/>
      <c r="Z8" s="39"/>
      <c r="AA8" s="36"/>
      <c r="AB8" s="35"/>
      <c r="AC8" s="39"/>
      <c r="AD8" s="36"/>
      <c r="AE8" s="35">
        <v>0</v>
      </c>
      <c r="AF8" s="39">
        <v>0</v>
      </c>
      <c r="AG8" s="25">
        <f aca="true" t="shared" si="3" ref="AG8:AG13">SUM(AE8:AF8)</f>
        <v>0</v>
      </c>
      <c r="AH8" s="35">
        <v>0</v>
      </c>
      <c r="AI8" s="39">
        <v>0</v>
      </c>
      <c r="AJ8" s="25">
        <f aca="true" t="shared" si="4" ref="AJ8:AJ13">SUM(AH8:AI8)</f>
        <v>0</v>
      </c>
      <c r="AK8" s="35">
        <v>26.67</v>
      </c>
      <c r="AL8" s="39">
        <v>42.68</v>
      </c>
      <c r="AM8" s="25">
        <f aca="true" t="shared" si="5" ref="AM8:AM13">SUM(AK8:AL8)</f>
        <v>69.35</v>
      </c>
      <c r="AN8" s="29"/>
      <c r="AO8" s="30"/>
      <c r="AP8" s="30"/>
      <c r="AQ8" s="31"/>
    </row>
    <row r="9" spans="1:43" ht="15">
      <c r="A9" s="40" t="s">
        <v>20</v>
      </c>
      <c r="B9" s="41" t="s">
        <v>26</v>
      </c>
      <c r="C9" s="42"/>
      <c r="D9" s="35"/>
      <c r="E9" s="35"/>
      <c r="F9" s="25">
        <f t="shared" si="0"/>
        <v>0</v>
      </c>
      <c r="G9" s="37"/>
      <c r="H9" s="38"/>
      <c r="I9" s="25">
        <f t="shared" si="1"/>
        <v>0</v>
      </c>
      <c r="J9" s="37"/>
      <c r="K9" s="38"/>
      <c r="L9" s="25">
        <f t="shared" si="2"/>
        <v>0</v>
      </c>
      <c r="M9" s="35"/>
      <c r="N9" s="39"/>
      <c r="O9" s="36"/>
      <c r="P9" s="35"/>
      <c r="Q9" s="39"/>
      <c r="R9" s="36"/>
      <c r="S9" s="35"/>
      <c r="T9" s="39"/>
      <c r="U9" s="36"/>
      <c r="V9" s="35"/>
      <c r="W9" s="39"/>
      <c r="X9" s="36"/>
      <c r="Y9" s="35"/>
      <c r="Z9" s="39"/>
      <c r="AA9" s="36"/>
      <c r="AB9" s="35"/>
      <c r="AC9" s="39"/>
      <c r="AD9" s="36"/>
      <c r="AE9" s="35">
        <v>26.67</v>
      </c>
      <c r="AF9" s="39">
        <v>60.95</v>
      </c>
      <c r="AG9" s="25">
        <f t="shared" si="3"/>
        <v>87.62</v>
      </c>
      <c r="AH9" s="35">
        <v>0</v>
      </c>
      <c r="AI9" s="39">
        <v>21.28</v>
      </c>
      <c r="AJ9" s="25">
        <f t="shared" si="4"/>
        <v>21.28</v>
      </c>
      <c r="AK9" s="35">
        <v>0</v>
      </c>
      <c r="AL9" s="39">
        <v>0</v>
      </c>
      <c r="AM9" s="25">
        <f t="shared" si="5"/>
        <v>0</v>
      </c>
      <c r="AN9" s="29"/>
      <c r="AO9" s="30"/>
      <c r="AP9" s="30"/>
      <c r="AQ9" s="31"/>
    </row>
    <row r="10" spans="1:43" ht="26.25">
      <c r="A10" s="40" t="s">
        <v>21</v>
      </c>
      <c r="B10" s="43" t="s">
        <v>27</v>
      </c>
      <c r="C10" s="42"/>
      <c r="D10" s="35"/>
      <c r="E10" s="35"/>
      <c r="F10" s="25">
        <f t="shared" si="0"/>
        <v>0</v>
      </c>
      <c r="G10" s="37"/>
      <c r="H10" s="38"/>
      <c r="I10" s="25">
        <f t="shared" si="1"/>
        <v>0</v>
      </c>
      <c r="J10" s="37"/>
      <c r="K10" s="38"/>
      <c r="L10" s="25">
        <f t="shared" si="2"/>
        <v>0</v>
      </c>
      <c r="M10" s="35"/>
      <c r="N10" s="39"/>
      <c r="O10" s="36"/>
      <c r="P10" s="35"/>
      <c r="Q10" s="39"/>
      <c r="R10" s="36"/>
      <c r="S10" s="35"/>
      <c r="T10" s="39"/>
      <c r="U10" s="36"/>
      <c r="V10" s="35"/>
      <c r="W10" s="39"/>
      <c r="X10" s="36"/>
      <c r="Y10" s="35"/>
      <c r="Z10" s="39"/>
      <c r="AA10" s="36"/>
      <c r="AB10" s="35"/>
      <c r="AC10" s="39"/>
      <c r="AD10" s="36"/>
      <c r="AE10" s="35">
        <v>26.67</v>
      </c>
      <c r="AF10" s="39">
        <v>0</v>
      </c>
      <c r="AG10" s="25">
        <f t="shared" si="3"/>
        <v>26.67</v>
      </c>
      <c r="AH10" s="35">
        <v>26.67</v>
      </c>
      <c r="AI10" s="39">
        <v>10.64</v>
      </c>
      <c r="AJ10" s="25">
        <f t="shared" si="4"/>
        <v>37.31</v>
      </c>
      <c r="AK10" s="35">
        <v>0</v>
      </c>
      <c r="AL10" s="39">
        <v>0</v>
      </c>
      <c r="AM10" s="25">
        <f t="shared" si="5"/>
        <v>0</v>
      </c>
      <c r="AN10" s="29"/>
      <c r="AO10" s="30"/>
      <c r="AP10" s="30"/>
      <c r="AQ10" s="31"/>
    </row>
    <row r="11" spans="1:43" ht="15">
      <c r="A11" s="32" t="s">
        <v>28</v>
      </c>
      <c r="B11" s="43" t="s">
        <v>29</v>
      </c>
      <c r="C11" s="42"/>
      <c r="D11" s="35"/>
      <c r="E11" s="35"/>
      <c r="F11" s="25">
        <f t="shared" si="0"/>
        <v>0</v>
      </c>
      <c r="G11" s="37"/>
      <c r="H11" s="38"/>
      <c r="I11" s="25">
        <f t="shared" si="1"/>
        <v>0</v>
      </c>
      <c r="J11" s="37"/>
      <c r="K11" s="38"/>
      <c r="L11" s="25">
        <f t="shared" si="2"/>
        <v>0</v>
      </c>
      <c r="M11" s="35"/>
      <c r="N11" s="39"/>
      <c r="O11" s="36"/>
      <c r="P11" s="35"/>
      <c r="Q11" s="39"/>
      <c r="R11" s="36"/>
      <c r="S11" s="35"/>
      <c r="T11" s="39"/>
      <c r="U11" s="36"/>
      <c r="V11" s="35"/>
      <c r="W11" s="39"/>
      <c r="X11" s="36"/>
      <c r="Y11" s="44"/>
      <c r="Z11" s="44"/>
      <c r="AA11" s="45"/>
      <c r="AB11" s="44"/>
      <c r="AC11" s="44"/>
      <c r="AD11" s="45"/>
      <c r="AE11" s="44">
        <v>0</v>
      </c>
      <c r="AF11" s="44">
        <v>0</v>
      </c>
      <c r="AG11" s="25">
        <f t="shared" si="3"/>
        <v>0</v>
      </c>
      <c r="AH11" s="44">
        <v>0</v>
      </c>
      <c r="AI11" s="44">
        <v>0</v>
      </c>
      <c r="AJ11" s="25">
        <f t="shared" si="4"/>
        <v>0</v>
      </c>
      <c r="AK11" s="44">
        <v>53.54</v>
      </c>
      <c r="AL11" s="44">
        <v>0</v>
      </c>
      <c r="AM11" s="25">
        <f t="shared" si="5"/>
        <v>53.54</v>
      </c>
      <c r="AN11" s="29"/>
      <c r="AO11" s="30"/>
      <c r="AP11" s="30"/>
      <c r="AQ11" s="31"/>
    </row>
    <row r="12" spans="1:43" ht="15">
      <c r="A12" s="40" t="s">
        <v>30</v>
      </c>
      <c r="B12" s="41" t="s">
        <v>31</v>
      </c>
      <c r="C12" s="42"/>
      <c r="D12" s="44"/>
      <c r="E12" s="44"/>
      <c r="F12" s="25">
        <f t="shared" si="0"/>
        <v>0</v>
      </c>
      <c r="G12" s="44"/>
      <c r="H12" s="44"/>
      <c r="I12" s="25">
        <f t="shared" si="1"/>
        <v>0</v>
      </c>
      <c r="J12" s="44"/>
      <c r="K12" s="44"/>
      <c r="L12" s="25">
        <f t="shared" si="2"/>
        <v>0</v>
      </c>
      <c r="M12" s="44"/>
      <c r="N12" s="44"/>
      <c r="O12" s="45"/>
      <c r="P12" s="44"/>
      <c r="Q12" s="44"/>
      <c r="R12" s="45"/>
      <c r="S12" s="44"/>
      <c r="T12" s="44"/>
      <c r="U12" s="45"/>
      <c r="V12" s="44"/>
      <c r="W12" s="44"/>
      <c r="X12" s="45"/>
      <c r="Y12" s="44"/>
      <c r="Z12" s="44"/>
      <c r="AA12" s="36"/>
      <c r="AB12" s="44"/>
      <c r="AC12" s="44"/>
      <c r="AD12" s="36"/>
      <c r="AE12" s="35">
        <v>0</v>
      </c>
      <c r="AF12" s="39">
        <v>0</v>
      </c>
      <c r="AG12" s="25">
        <f t="shared" si="3"/>
        <v>0</v>
      </c>
      <c r="AH12" s="35">
        <v>0</v>
      </c>
      <c r="AI12" s="39">
        <v>0</v>
      </c>
      <c r="AJ12" s="25">
        <f t="shared" si="4"/>
        <v>0</v>
      </c>
      <c r="AK12" s="35">
        <v>0</v>
      </c>
      <c r="AL12" s="39">
        <v>0</v>
      </c>
      <c r="AM12" s="25">
        <f t="shared" si="5"/>
        <v>0</v>
      </c>
      <c r="AN12" s="29"/>
      <c r="AO12" s="30"/>
      <c r="AP12" s="30"/>
      <c r="AQ12" s="31"/>
    </row>
    <row r="13" spans="1:43" ht="15">
      <c r="A13" s="40" t="s">
        <v>32</v>
      </c>
      <c r="B13" s="41" t="s">
        <v>33</v>
      </c>
      <c r="C13" s="42"/>
      <c r="D13" s="35"/>
      <c r="E13" s="35"/>
      <c r="F13" s="25">
        <f t="shared" si="0"/>
        <v>0</v>
      </c>
      <c r="G13" s="37"/>
      <c r="H13" s="38"/>
      <c r="I13" s="25">
        <f t="shared" si="1"/>
        <v>0</v>
      </c>
      <c r="J13" s="37"/>
      <c r="K13" s="38"/>
      <c r="L13" s="25">
        <f t="shared" si="2"/>
        <v>0</v>
      </c>
      <c r="M13" s="35"/>
      <c r="N13" s="39"/>
      <c r="O13" s="36"/>
      <c r="P13" s="35"/>
      <c r="Q13" s="39"/>
      <c r="R13" s="36"/>
      <c r="S13" s="35"/>
      <c r="T13" s="39"/>
      <c r="U13" s="36"/>
      <c r="V13" s="35"/>
      <c r="W13" s="39"/>
      <c r="X13" s="36"/>
      <c r="Y13" s="35"/>
      <c r="Z13" s="39"/>
      <c r="AA13" s="36"/>
      <c r="AB13" s="35"/>
      <c r="AC13" s="39"/>
      <c r="AD13" s="36"/>
      <c r="AE13" s="35">
        <v>0</v>
      </c>
      <c r="AF13" s="39">
        <v>0</v>
      </c>
      <c r="AG13" s="25">
        <f t="shared" si="3"/>
        <v>0</v>
      </c>
      <c r="AH13" s="35">
        <v>0</v>
      </c>
      <c r="AI13" s="39">
        <v>0</v>
      </c>
      <c r="AJ13" s="25">
        <f t="shared" si="4"/>
        <v>0</v>
      </c>
      <c r="AK13" s="35">
        <v>0</v>
      </c>
      <c r="AL13" s="39">
        <v>0</v>
      </c>
      <c r="AM13" s="25">
        <f t="shared" si="5"/>
        <v>0</v>
      </c>
      <c r="AN13" s="29"/>
      <c r="AO13" s="30"/>
      <c r="AP13" s="30"/>
      <c r="AQ13" s="31"/>
    </row>
    <row r="14" spans="1:43" ht="15">
      <c r="A14" s="40"/>
      <c r="B14" s="41"/>
      <c r="C14" s="42"/>
      <c r="D14" s="35"/>
      <c r="E14" s="35"/>
      <c r="F14" s="25">
        <f t="shared" si="0"/>
        <v>0</v>
      </c>
      <c r="G14" s="37"/>
      <c r="H14" s="38"/>
      <c r="I14" s="25">
        <f t="shared" si="1"/>
        <v>0</v>
      </c>
      <c r="J14" s="37"/>
      <c r="K14" s="38"/>
      <c r="L14" s="25">
        <f t="shared" si="2"/>
        <v>0</v>
      </c>
      <c r="M14" s="35"/>
      <c r="N14" s="39"/>
      <c r="O14" s="36"/>
      <c r="P14" s="35"/>
      <c r="Q14" s="39"/>
      <c r="R14" s="36"/>
      <c r="S14" s="35"/>
      <c r="T14" s="39"/>
      <c r="U14" s="36"/>
      <c r="V14" s="35"/>
      <c r="W14" s="39"/>
      <c r="X14" s="36"/>
      <c r="Y14" s="35"/>
      <c r="Z14" s="39"/>
      <c r="AA14" s="36"/>
      <c r="AB14" s="35"/>
      <c r="AC14" s="39"/>
      <c r="AD14" s="36"/>
      <c r="AE14" s="35"/>
      <c r="AF14" s="39"/>
      <c r="AG14" s="36"/>
      <c r="AH14" s="35"/>
      <c r="AI14" s="39"/>
      <c r="AJ14" s="36"/>
      <c r="AK14" s="35"/>
      <c r="AL14" s="39"/>
      <c r="AM14" s="36"/>
      <c r="AN14" s="29"/>
      <c r="AO14" s="30"/>
      <c r="AP14" s="30"/>
      <c r="AQ14" s="31"/>
    </row>
    <row r="15" spans="1:43" ht="15.75" thickBot="1">
      <c r="A15" s="46"/>
      <c r="B15" s="47"/>
      <c r="C15" s="48"/>
      <c r="D15" s="49"/>
      <c r="E15" s="50"/>
      <c r="F15" s="51">
        <v>0</v>
      </c>
      <c r="G15" s="52"/>
      <c r="H15" s="53"/>
      <c r="I15" s="51">
        <v>0</v>
      </c>
      <c r="J15" s="52"/>
      <c r="K15" s="53"/>
      <c r="L15" s="51">
        <v>0</v>
      </c>
      <c r="M15" s="50"/>
      <c r="N15" s="54"/>
      <c r="O15" s="51"/>
      <c r="P15" s="50"/>
      <c r="Q15" s="54"/>
      <c r="R15" s="51"/>
      <c r="S15" s="50"/>
      <c r="T15" s="54"/>
      <c r="U15" s="51"/>
      <c r="V15" s="50"/>
      <c r="W15" s="54"/>
      <c r="X15" s="51"/>
      <c r="Y15" s="50"/>
      <c r="Z15" s="54"/>
      <c r="AA15" s="51"/>
      <c r="AB15" s="50"/>
      <c r="AC15" s="54"/>
      <c r="AD15" s="51"/>
      <c r="AE15" s="50"/>
      <c r="AF15" s="54"/>
      <c r="AG15" s="51"/>
      <c r="AH15" s="50"/>
      <c r="AI15" s="54"/>
      <c r="AJ15" s="51"/>
      <c r="AK15" s="50"/>
      <c r="AL15" s="54"/>
      <c r="AM15" s="51"/>
      <c r="AN15" s="55"/>
      <c r="AO15" s="56"/>
      <c r="AP15" s="56"/>
      <c r="AQ15" s="57"/>
    </row>
    <row r="16" spans="1:43" ht="16.5" thickBot="1" thickTop="1">
      <c r="A16" s="58"/>
      <c r="B16" s="58"/>
      <c r="C16" s="59"/>
      <c r="D16" s="60"/>
      <c r="E16" s="61"/>
      <c r="F16" s="62"/>
      <c r="G16" s="63"/>
      <c r="H16" s="61"/>
      <c r="I16" s="62"/>
      <c r="J16" s="64"/>
      <c r="K16" s="65"/>
      <c r="L16" s="62"/>
      <c r="M16" s="63"/>
      <c r="N16" s="61"/>
      <c r="O16" s="62"/>
      <c r="P16" s="63"/>
      <c r="Q16" s="65"/>
      <c r="R16" s="62"/>
      <c r="S16" s="63"/>
      <c r="T16" s="61"/>
      <c r="U16" s="66"/>
      <c r="V16" s="60"/>
      <c r="W16" s="65"/>
      <c r="X16" s="67"/>
      <c r="Y16" s="64"/>
      <c r="Z16" s="63"/>
      <c r="AA16" s="62"/>
      <c r="AB16" s="63"/>
      <c r="AC16" s="61"/>
      <c r="AD16" s="62"/>
      <c r="AE16" s="63"/>
      <c r="AF16" s="61"/>
      <c r="AG16" s="62"/>
      <c r="AH16" s="63"/>
      <c r="AI16" s="61"/>
      <c r="AJ16" s="62"/>
      <c r="AK16" s="68"/>
      <c r="AL16" s="69"/>
      <c r="AM16" s="62"/>
      <c r="AN16" s="70"/>
      <c r="AO16" s="70"/>
      <c r="AP16" s="70"/>
      <c r="AQ16" s="71"/>
    </row>
    <row r="17" ht="15.75" thickTop="1"/>
  </sheetData>
  <sheetProtection/>
  <mergeCells count="14"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23.57421875" style="0" customWidth="1"/>
    <col min="6" max="6" width="18.7109375" style="0" customWidth="1"/>
    <col min="7" max="7" width="14.8515625" style="0" customWidth="1"/>
    <col min="8" max="8" width="21.00390625" style="0" customWidth="1"/>
    <col min="9" max="9" width="21.421875" style="0" customWidth="1"/>
  </cols>
  <sheetData>
    <row r="2" spans="1:9" ht="15">
      <c r="A2" s="119" t="s">
        <v>35</v>
      </c>
      <c r="B2" s="120" t="s">
        <v>55</v>
      </c>
      <c r="C2" s="120"/>
      <c r="D2" s="120"/>
      <c r="E2" s="120"/>
      <c r="F2" s="120"/>
      <c r="G2" s="120"/>
      <c r="H2" s="78"/>
      <c r="I2" s="78"/>
    </row>
    <row r="3" spans="2:9" ht="15">
      <c r="B3" s="96" t="s">
        <v>40</v>
      </c>
      <c r="C3" s="96"/>
      <c r="D3" s="96" t="s">
        <v>36</v>
      </c>
      <c r="E3" s="96"/>
      <c r="F3" s="96"/>
      <c r="G3" s="82" t="s">
        <v>37</v>
      </c>
      <c r="H3" s="82" t="s">
        <v>38</v>
      </c>
      <c r="I3" s="82" t="s">
        <v>39</v>
      </c>
    </row>
    <row r="4" spans="2:9" ht="57" customHeight="1">
      <c r="B4" s="97" t="s">
        <v>41</v>
      </c>
      <c r="C4" s="97"/>
      <c r="D4" s="98" t="s">
        <v>42</v>
      </c>
      <c r="E4" s="99"/>
      <c r="F4" s="100"/>
      <c r="G4" s="74">
        <v>307.74</v>
      </c>
      <c r="H4" s="75" t="s">
        <v>66</v>
      </c>
      <c r="I4" s="75" t="s">
        <v>43</v>
      </c>
    </row>
    <row r="5" spans="2:9" ht="44.25" customHeight="1">
      <c r="B5" s="73" t="s">
        <v>44</v>
      </c>
      <c r="C5" s="73"/>
      <c r="D5" s="98" t="s">
        <v>45</v>
      </c>
      <c r="E5" s="99"/>
      <c r="F5" s="100"/>
      <c r="G5" s="74">
        <v>338.41</v>
      </c>
      <c r="H5" s="75" t="s">
        <v>66</v>
      </c>
      <c r="I5" s="75" t="s">
        <v>43</v>
      </c>
    </row>
    <row r="6" spans="2:9" ht="27" customHeight="1">
      <c r="B6" s="97" t="s">
        <v>46</v>
      </c>
      <c r="C6" s="97"/>
      <c r="D6" s="98" t="s">
        <v>47</v>
      </c>
      <c r="E6" s="99"/>
      <c r="F6" s="100"/>
      <c r="G6" s="74">
        <v>336.68</v>
      </c>
      <c r="H6" s="79" t="s">
        <v>65</v>
      </c>
      <c r="I6" s="75" t="s">
        <v>43</v>
      </c>
    </row>
    <row r="7" spans="2:9" ht="28.5" customHeight="1">
      <c r="B7" s="97" t="s">
        <v>46</v>
      </c>
      <c r="C7" s="97"/>
      <c r="D7" s="98" t="s">
        <v>47</v>
      </c>
      <c r="E7" s="99"/>
      <c r="F7" s="100"/>
      <c r="G7" s="74">
        <v>465.88</v>
      </c>
      <c r="H7" s="75" t="s">
        <v>66</v>
      </c>
      <c r="I7" s="75" t="s">
        <v>43</v>
      </c>
    </row>
    <row r="8" spans="2:9" ht="15">
      <c r="B8" s="97" t="s">
        <v>48</v>
      </c>
      <c r="C8" s="97"/>
      <c r="D8" s="101" t="s">
        <v>49</v>
      </c>
      <c r="E8" s="102"/>
      <c r="F8" s="103"/>
      <c r="G8" s="74">
        <v>327.58</v>
      </c>
      <c r="H8" s="75" t="s">
        <v>66</v>
      </c>
      <c r="I8" s="75" t="s">
        <v>43</v>
      </c>
    </row>
    <row r="9" spans="2:9" ht="52.5" customHeight="1">
      <c r="B9" s="104" t="s">
        <v>50</v>
      </c>
      <c r="C9" s="104"/>
      <c r="D9" s="98" t="s">
        <v>51</v>
      </c>
      <c r="E9" s="99"/>
      <c r="F9" s="100"/>
      <c r="G9" s="74">
        <v>408.96</v>
      </c>
      <c r="H9" s="76" t="s">
        <v>66</v>
      </c>
      <c r="I9" s="75" t="s">
        <v>43</v>
      </c>
    </row>
    <row r="10" spans="2:9" ht="52.5" customHeight="1">
      <c r="B10" s="104" t="s">
        <v>54</v>
      </c>
      <c r="C10" s="104"/>
      <c r="D10" s="98" t="s">
        <v>51</v>
      </c>
      <c r="E10" s="99"/>
      <c r="F10" s="100"/>
      <c r="G10" s="74">
        <v>248.43</v>
      </c>
      <c r="H10" s="76" t="s">
        <v>65</v>
      </c>
      <c r="I10" s="75" t="s">
        <v>43</v>
      </c>
    </row>
    <row r="11" spans="2:9" ht="29.25" customHeight="1">
      <c r="B11" s="97" t="s">
        <v>52</v>
      </c>
      <c r="C11" s="97"/>
      <c r="D11" s="98" t="s">
        <v>53</v>
      </c>
      <c r="E11" s="99"/>
      <c r="F11" s="100"/>
      <c r="G11" s="74">
        <v>130.21</v>
      </c>
      <c r="H11" s="76" t="s">
        <v>67</v>
      </c>
      <c r="I11" s="75" t="s">
        <v>43</v>
      </c>
    </row>
    <row r="12" spans="2:6" ht="15">
      <c r="B12" s="72"/>
      <c r="C12" s="72"/>
      <c r="D12" s="72"/>
      <c r="E12" s="72"/>
      <c r="F12" s="72"/>
    </row>
    <row r="13" spans="4:6" ht="15">
      <c r="D13" s="72"/>
      <c r="E13" s="72"/>
      <c r="F13" s="72"/>
    </row>
    <row r="14" spans="1:9" ht="15">
      <c r="A14" s="121" t="s">
        <v>35</v>
      </c>
      <c r="B14" s="121" t="s">
        <v>56</v>
      </c>
      <c r="C14" s="122"/>
      <c r="D14" s="78"/>
      <c r="E14" s="78"/>
      <c r="F14" s="78"/>
      <c r="G14" s="78"/>
      <c r="H14" s="78"/>
      <c r="I14" s="78"/>
    </row>
    <row r="15" spans="2:9" ht="15">
      <c r="B15" s="97" t="s">
        <v>57</v>
      </c>
      <c r="C15" s="97"/>
      <c r="D15" s="105" t="s">
        <v>64</v>
      </c>
      <c r="E15" s="105"/>
      <c r="F15" s="105"/>
      <c r="G15" s="80">
        <v>317.9</v>
      </c>
      <c r="H15" s="75" t="s">
        <v>66</v>
      </c>
      <c r="I15" s="75" t="s">
        <v>63</v>
      </c>
    </row>
    <row r="16" spans="2:9" ht="15">
      <c r="B16" s="97" t="s">
        <v>58</v>
      </c>
      <c r="C16" s="97"/>
      <c r="D16" s="105" t="s">
        <v>60</v>
      </c>
      <c r="E16" s="105"/>
      <c r="F16" s="105"/>
      <c r="G16" s="80">
        <v>327.58</v>
      </c>
      <c r="H16" s="75" t="s">
        <v>66</v>
      </c>
      <c r="I16" s="75" t="s">
        <v>63</v>
      </c>
    </row>
    <row r="17" spans="2:9" ht="15">
      <c r="B17" s="97" t="s">
        <v>59</v>
      </c>
      <c r="C17" s="97"/>
      <c r="D17" s="105" t="s">
        <v>60</v>
      </c>
      <c r="E17" s="105"/>
      <c r="F17" s="105"/>
      <c r="G17" s="80">
        <v>86.26</v>
      </c>
      <c r="H17" s="75" t="s">
        <v>65</v>
      </c>
      <c r="I17" s="75" t="s">
        <v>63</v>
      </c>
    </row>
    <row r="18" spans="2:9" ht="15">
      <c r="B18" s="97" t="s">
        <v>61</v>
      </c>
      <c r="C18" s="97"/>
      <c r="D18" s="105" t="s">
        <v>62</v>
      </c>
      <c r="E18" s="105"/>
      <c r="F18" s="105"/>
      <c r="G18" s="80">
        <v>144.26</v>
      </c>
      <c r="H18" s="75" t="s">
        <v>66</v>
      </c>
      <c r="I18" s="75" t="s">
        <v>63</v>
      </c>
    </row>
    <row r="19" spans="2:9" ht="15">
      <c r="B19" s="106"/>
      <c r="C19" s="107"/>
      <c r="D19" s="108"/>
      <c r="E19" s="109"/>
      <c r="F19" s="110"/>
      <c r="G19" s="87"/>
      <c r="H19" s="87"/>
      <c r="I19" s="87"/>
    </row>
    <row r="20" spans="2:9" ht="15">
      <c r="B20" s="111"/>
      <c r="C20" s="112"/>
      <c r="D20" s="113"/>
      <c r="E20" s="114"/>
      <c r="F20" s="115"/>
      <c r="G20" s="88"/>
      <c r="H20" s="89"/>
      <c r="I20" s="89"/>
    </row>
    <row r="22" spans="1:9" ht="15">
      <c r="A22" s="122" t="s">
        <v>35</v>
      </c>
      <c r="B22" s="121" t="s">
        <v>68</v>
      </c>
      <c r="C22" s="121"/>
      <c r="D22" s="121"/>
      <c r="E22" s="77"/>
      <c r="F22" s="78"/>
      <c r="G22" s="78"/>
      <c r="H22" s="78"/>
      <c r="I22" s="78"/>
    </row>
    <row r="23" spans="2:9" ht="15">
      <c r="B23" s="97" t="s">
        <v>69</v>
      </c>
      <c r="C23" s="97"/>
      <c r="D23" s="105" t="s">
        <v>75</v>
      </c>
      <c r="E23" s="105"/>
      <c r="F23" s="105"/>
      <c r="G23" s="80">
        <v>896.48</v>
      </c>
      <c r="H23" s="81" t="s">
        <v>67</v>
      </c>
      <c r="I23" s="75" t="s">
        <v>81</v>
      </c>
    </row>
    <row r="24" spans="2:9" ht="15">
      <c r="B24" s="97" t="s">
        <v>70</v>
      </c>
      <c r="C24" s="97"/>
      <c r="D24" s="105" t="s">
        <v>76</v>
      </c>
      <c r="E24" s="105"/>
      <c r="F24" s="105"/>
      <c r="G24" s="80">
        <v>802.56</v>
      </c>
      <c r="H24" s="81" t="s">
        <v>67</v>
      </c>
      <c r="I24" s="75" t="s">
        <v>81</v>
      </c>
    </row>
    <row r="25" spans="2:9" ht="15">
      <c r="B25" s="97" t="s">
        <v>71</v>
      </c>
      <c r="C25" s="97"/>
      <c r="D25" s="105" t="s">
        <v>77</v>
      </c>
      <c r="E25" s="105"/>
      <c r="F25" s="105"/>
      <c r="G25" s="80">
        <v>327.58</v>
      </c>
      <c r="H25" s="81" t="s">
        <v>66</v>
      </c>
      <c r="I25" s="75" t="s">
        <v>81</v>
      </c>
    </row>
    <row r="26" spans="2:9" ht="23.25" customHeight="1">
      <c r="B26" s="97" t="s">
        <v>72</v>
      </c>
      <c r="C26" s="97"/>
      <c r="D26" s="116" t="s">
        <v>78</v>
      </c>
      <c r="E26" s="116"/>
      <c r="F26" s="116"/>
      <c r="G26" s="80">
        <v>252.54</v>
      </c>
      <c r="H26" s="81" t="s">
        <v>66</v>
      </c>
      <c r="I26" s="75" t="s">
        <v>81</v>
      </c>
    </row>
    <row r="27" spans="2:9" ht="27" customHeight="1">
      <c r="B27" s="97" t="s">
        <v>73</v>
      </c>
      <c r="C27" s="97"/>
      <c r="D27" s="116" t="s">
        <v>79</v>
      </c>
      <c r="E27" s="116"/>
      <c r="F27" s="116"/>
      <c r="G27" s="80">
        <v>327.58</v>
      </c>
      <c r="H27" s="81" t="s">
        <v>66</v>
      </c>
      <c r="I27" s="75" t="s">
        <v>81</v>
      </c>
    </row>
    <row r="28" spans="2:9" ht="15">
      <c r="B28" s="97" t="s">
        <v>74</v>
      </c>
      <c r="C28" s="97"/>
      <c r="D28" s="105" t="s">
        <v>80</v>
      </c>
      <c r="E28" s="105"/>
      <c r="F28" s="105"/>
      <c r="G28" s="80">
        <v>823.97</v>
      </c>
      <c r="H28" s="81" t="s">
        <v>67</v>
      </c>
      <c r="I28" s="75" t="s">
        <v>81</v>
      </c>
    </row>
    <row r="30" spans="1:9" ht="15">
      <c r="A30" s="122" t="s">
        <v>35</v>
      </c>
      <c r="B30" s="123" t="s">
        <v>82</v>
      </c>
      <c r="C30" s="123"/>
      <c r="D30" s="123"/>
      <c r="E30" s="78"/>
      <c r="F30" s="78"/>
      <c r="G30" s="78"/>
      <c r="H30" s="78"/>
      <c r="I30" s="78"/>
    </row>
    <row r="31" spans="2:9" ht="15">
      <c r="B31" s="97" t="s">
        <v>83</v>
      </c>
      <c r="C31" s="97"/>
      <c r="D31" s="105" t="s">
        <v>85</v>
      </c>
      <c r="E31" s="105"/>
      <c r="F31" s="105"/>
      <c r="G31" s="86">
        <v>93.06</v>
      </c>
      <c r="H31" s="81" t="s">
        <v>87</v>
      </c>
      <c r="I31" s="81" t="s">
        <v>81</v>
      </c>
    </row>
    <row r="32" spans="2:9" ht="15">
      <c r="B32" s="97" t="s">
        <v>84</v>
      </c>
      <c r="C32" s="97"/>
      <c r="D32" s="105" t="s">
        <v>86</v>
      </c>
      <c r="E32" s="105"/>
      <c r="F32" s="105"/>
      <c r="G32" s="80">
        <v>327.58</v>
      </c>
      <c r="H32" s="81" t="s">
        <v>66</v>
      </c>
      <c r="I32" s="81" t="s">
        <v>81</v>
      </c>
    </row>
    <row r="34" spans="1:9" ht="15">
      <c r="A34" s="122" t="s">
        <v>35</v>
      </c>
      <c r="B34" s="123" t="s">
        <v>88</v>
      </c>
      <c r="C34" s="123"/>
      <c r="D34" s="123"/>
      <c r="E34" s="123"/>
      <c r="F34" s="123"/>
      <c r="G34" s="78"/>
      <c r="H34" s="78"/>
      <c r="I34" s="78"/>
    </row>
    <row r="35" spans="2:9" ht="27" customHeight="1">
      <c r="B35" s="97" t="s">
        <v>89</v>
      </c>
      <c r="C35" s="97"/>
      <c r="D35" s="116" t="s">
        <v>99</v>
      </c>
      <c r="E35" s="116"/>
      <c r="F35" s="116"/>
      <c r="G35" s="80">
        <v>135.92</v>
      </c>
      <c r="H35" s="75" t="s">
        <v>109</v>
      </c>
      <c r="I35" s="75" t="s">
        <v>112</v>
      </c>
    </row>
    <row r="36" spans="2:9" ht="15">
      <c r="B36" s="97" t="s">
        <v>90</v>
      </c>
      <c r="C36" s="97"/>
      <c r="D36" s="105" t="s">
        <v>100</v>
      </c>
      <c r="E36" s="105"/>
      <c r="F36" s="105"/>
      <c r="G36" s="80">
        <v>437.37</v>
      </c>
      <c r="H36" s="75" t="s">
        <v>110</v>
      </c>
      <c r="I36" s="75" t="s">
        <v>112</v>
      </c>
    </row>
    <row r="37" spans="2:9" ht="15">
      <c r="B37" s="97" t="s">
        <v>91</v>
      </c>
      <c r="C37" s="97"/>
      <c r="D37" s="105" t="s">
        <v>101</v>
      </c>
      <c r="E37" s="105"/>
      <c r="F37" s="105"/>
      <c r="G37" s="80">
        <v>92.26</v>
      </c>
      <c r="H37" s="75" t="s">
        <v>65</v>
      </c>
      <c r="I37" s="75" t="s">
        <v>112</v>
      </c>
    </row>
    <row r="38" spans="2:9" ht="15">
      <c r="B38" s="97" t="s">
        <v>92</v>
      </c>
      <c r="C38" s="97"/>
      <c r="D38" s="105" t="s">
        <v>102</v>
      </c>
      <c r="E38" s="105"/>
      <c r="F38" s="105"/>
      <c r="G38" s="85">
        <v>184.06</v>
      </c>
      <c r="H38" s="75" t="s">
        <v>109</v>
      </c>
      <c r="I38" s="75" t="s">
        <v>112</v>
      </c>
    </row>
    <row r="39" spans="2:9" ht="15">
      <c r="B39" s="97" t="s">
        <v>93</v>
      </c>
      <c r="C39" s="97"/>
      <c r="D39" s="105" t="s">
        <v>103</v>
      </c>
      <c r="E39" s="105"/>
      <c r="F39" s="105"/>
      <c r="G39" s="85">
        <v>124.36</v>
      </c>
      <c r="H39" s="75" t="s">
        <v>109</v>
      </c>
      <c r="I39" s="75" t="s">
        <v>112</v>
      </c>
    </row>
    <row r="40" spans="2:9" ht="15">
      <c r="B40" s="97" t="s">
        <v>94</v>
      </c>
      <c r="C40" s="97"/>
      <c r="D40" s="105" t="s">
        <v>104</v>
      </c>
      <c r="E40" s="105"/>
      <c r="F40" s="105"/>
      <c r="G40" s="85">
        <v>417.53</v>
      </c>
      <c r="H40" s="75" t="s">
        <v>110</v>
      </c>
      <c r="I40" s="75" t="s">
        <v>112</v>
      </c>
    </row>
    <row r="41" spans="2:9" ht="15">
      <c r="B41" s="97" t="s">
        <v>95</v>
      </c>
      <c r="C41" s="97"/>
      <c r="D41" s="105" t="s">
        <v>105</v>
      </c>
      <c r="E41" s="105"/>
      <c r="F41" s="105"/>
      <c r="G41" s="85">
        <v>149.31</v>
      </c>
      <c r="H41" s="75" t="s">
        <v>109</v>
      </c>
      <c r="I41" s="75" t="s">
        <v>112</v>
      </c>
    </row>
    <row r="42" spans="2:9" ht="15">
      <c r="B42" s="97" t="s">
        <v>96</v>
      </c>
      <c r="C42" s="97"/>
      <c r="D42" s="105" t="s">
        <v>106</v>
      </c>
      <c r="E42" s="105"/>
      <c r="F42" s="105"/>
      <c r="G42" s="85">
        <v>205.05</v>
      </c>
      <c r="H42" s="75" t="s">
        <v>109</v>
      </c>
      <c r="I42" s="75" t="s">
        <v>112</v>
      </c>
    </row>
    <row r="43" spans="2:9" ht="15">
      <c r="B43" s="97" t="s">
        <v>97</v>
      </c>
      <c r="C43" s="97"/>
      <c r="D43" s="105" t="s">
        <v>107</v>
      </c>
      <c r="E43" s="105"/>
      <c r="F43" s="105"/>
      <c r="G43" s="85">
        <v>146.8</v>
      </c>
      <c r="H43" s="75" t="s">
        <v>109</v>
      </c>
      <c r="I43" s="75" t="s">
        <v>112</v>
      </c>
    </row>
    <row r="44" spans="2:9" ht="15">
      <c r="B44" s="97" t="s">
        <v>98</v>
      </c>
      <c r="C44" s="97"/>
      <c r="D44" s="105" t="s">
        <v>108</v>
      </c>
      <c r="E44" s="105"/>
      <c r="F44" s="105"/>
      <c r="G44" s="85">
        <v>399.81</v>
      </c>
      <c r="H44" s="75" t="s">
        <v>111</v>
      </c>
      <c r="I44" s="75" t="s">
        <v>112</v>
      </c>
    </row>
    <row r="45" spans="2:7" ht="15">
      <c r="B45" s="118"/>
      <c r="C45" s="118"/>
      <c r="D45" s="117"/>
      <c r="E45" s="117"/>
      <c r="F45" s="117"/>
      <c r="G45" s="83"/>
    </row>
  </sheetData>
  <sheetProtection/>
  <mergeCells count="70">
    <mergeCell ref="D42:F42"/>
    <mergeCell ref="D43:F43"/>
    <mergeCell ref="D44:F44"/>
    <mergeCell ref="D45:F45"/>
    <mergeCell ref="B43:C43"/>
    <mergeCell ref="B44:C44"/>
    <mergeCell ref="B45:C45"/>
    <mergeCell ref="B42:C42"/>
    <mergeCell ref="D41:F41"/>
    <mergeCell ref="B37:C37"/>
    <mergeCell ref="B38:C38"/>
    <mergeCell ref="B39:C39"/>
    <mergeCell ref="B40:C40"/>
    <mergeCell ref="B41:C41"/>
    <mergeCell ref="D37:F37"/>
    <mergeCell ref="D38:F38"/>
    <mergeCell ref="D39:F39"/>
    <mergeCell ref="D40:F40"/>
    <mergeCell ref="B32:C32"/>
    <mergeCell ref="D31:F31"/>
    <mergeCell ref="D32:F32"/>
    <mergeCell ref="B34:F34"/>
    <mergeCell ref="B35:C35"/>
    <mergeCell ref="B36:C36"/>
    <mergeCell ref="D35:F35"/>
    <mergeCell ref="D36:F36"/>
    <mergeCell ref="B27:C27"/>
    <mergeCell ref="B28:C28"/>
    <mergeCell ref="D23:F23"/>
    <mergeCell ref="D24:F24"/>
    <mergeCell ref="D25:F25"/>
    <mergeCell ref="D26:F26"/>
    <mergeCell ref="D27:F27"/>
    <mergeCell ref="D28:F28"/>
    <mergeCell ref="B23:C23"/>
    <mergeCell ref="B24:C24"/>
    <mergeCell ref="B25:C25"/>
    <mergeCell ref="B26:C26"/>
    <mergeCell ref="B30:D30"/>
    <mergeCell ref="B31:C31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9:C9"/>
    <mergeCell ref="D9:F9"/>
    <mergeCell ref="B11:C11"/>
    <mergeCell ref="D11:F11"/>
    <mergeCell ref="B10:C10"/>
    <mergeCell ref="D10:F10"/>
    <mergeCell ref="B6:C6"/>
    <mergeCell ref="D6:F6"/>
    <mergeCell ref="B7:C7"/>
    <mergeCell ref="D7:F7"/>
    <mergeCell ref="B8:C8"/>
    <mergeCell ref="D8:F8"/>
    <mergeCell ref="B2:G2"/>
    <mergeCell ref="B3:C3"/>
    <mergeCell ref="D3:F3"/>
    <mergeCell ref="B4:C4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D9" sqref="D9"/>
    </sheetView>
  </sheetViews>
  <sheetFormatPr defaultColWidth="11.421875" defaultRowHeight="15"/>
  <cols>
    <col min="2" max="2" width="32.421875" style="0" customWidth="1"/>
    <col min="3" max="3" width="31.421875" style="0" customWidth="1"/>
    <col min="4" max="4" width="22.421875" style="0" customWidth="1"/>
    <col min="5" max="5" width="23.421875" style="0" customWidth="1"/>
  </cols>
  <sheetData>
    <row r="2" spans="1:5" ht="15">
      <c r="A2" s="78" t="s">
        <v>113</v>
      </c>
      <c r="B2" s="78" t="s">
        <v>55</v>
      </c>
      <c r="C2" s="78"/>
      <c r="D2" s="78"/>
      <c r="E2" s="78"/>
    </row>
    <row r="3" spans="2:5" ht="15">
      <c r="B3" s="84" t="s">
        <v>114</v>
      </c>
      <c r="C3" s="84" t="s">
        <v>36</v>
      </c>
      <c r="D3" s="84" t="s">
        <v>37</v>
      </c>
      <c r="E3" s="84" t="s">
        <v>39</v>
      </c>
    </row>
    <row r="4" spans="2:5" ht="45.75" customHeight="1">
      <c r="B4" s="76" t="s">
        <v>115</v>
      </c>
      <c r="C4" s="76" t="s">
        <v>115</v>
      </c>
      <c r="D4" s="85">
        <v>821.5</v>
      </c>
      <c r="E4" s="75" t="s">
        <v>116</v>
      </c>
    </row>
    <row r="5" spans="2:5" ht="39">
      <c r="B5" s="75" t="s">
        <v>117</v>
      </c>
      <c r="C5" s="76" t="s">
        <v>119</v>
      </c>
      <c r="D5" s="85">
        <v>16347.1</v>
      </c>
      <c r="E5" s="75" t="s">
        <v>123</v>
      </c>
    </row>
    <row r="6" spans="2:5" ht="15">
      <c r="B6" s="75" t="s">
        <v>118</v>
      </c>
      <c r="C6" s="75" t="s">
        <v>120</v>
      </c>
      <c r="D6" s="85">
        <v>123.1</v>
      </c>
      <c r="E6" s="75" t="s">
        <v>124</v>
      </c>
    </row>
    <row r="7" spans="2:5" ht="15">
      <c r="B7" s="75" t="s">
        <v>118</v>
      </c>
      <c r="C7" s="75" t="s">
        <v>120</v>
      </c>
      <c r="D7" s="85">
        <v>127.52</v>
      </c>
      <c r="E7" s="75" t="s">
        <v>124</v>
      </c>
    </row>
    <row r="8" spans="2:5" ht="39">
      <c r="B8" s="75" t="s">
        <v>118</v>
      </c>
      <c r="C8" s="76" t="s">
        <v>121</v>
      </c>
      <c r="D8" s="85">
        <v>374.6</v>
      </c>
      <c r="E8" s="75" t="s">
        <v>125</v>
      </c>
    </row>
    <row r="9" spans="2:5" ht="15">
      <c r="B9" s="75" t="s">
        <v>118</v>
      </c>
      <c r="C9" s="75" t="s">
        <v>120</v>
      </c>
      <c r="D9" s="85">
        <v>109.68</v>
      </c>
      <c r="E9" s="75" t="s">
        <v>124</v>
      </c>
    </row>
    <row r="10" spans="2:5" ht="15">
      <c r="B10" s="75" t="s">
        <v>118</v>
      </c>
      <c r="C10" s="75" t="s">
        <v>120</v>
      </c>
      <c r="D10" s="85">
        <v>62.61</v>
      </c>
      <c r="E10" s="75" t="s">
        <v>124</v>
      </c>
    </row>
    <row r="11" spans="2:5" ht="51.75">
      <c r="B11" s="75" t="s">
        <v>118</v>
      </c>
      <c r="C11" s="76" t="s">
        <v>122</v>
      </c>
      <c r="D11" s="85">
        <v>138.1</v>
      </c>
      <c r="E11" s="75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2019-05-03T08:52:56Z</cp:lastPrinted>
  <dcterms:created xsi:type="dcterms:W3CDTF">2018-12-13T11:35:10Z</dcterms:created>
  <dcterms:modified xsi:type="dcterms:W3CDTF">2020-02-26T10:22:42Z</dcterms:modified>
  <cp:category/>
  <cp:version/>
  <cp:contentType/>
  <cp:contentStatus/>
</cp:coreProperties>
</file>