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4875" activeTab="0"/>
  </bookViews>
  <sheets>
    <sheet name="Dietas" sheetId="1" r:id="rId1"/>
    <sheet name="Viajes" sheetId="2" r:id="rId2"/>
    <sheet name="Gastos repre-proto" sheetId="3" r:id="rId3"/>
  </sheets>
  <definedNames>
    <definedName name="_xlnm.Print_Area" localSheetId="0">'Dietas'!$X$5:$AD$13</definedName>
    <definedName name="_xlnm.Print_Area" localSheetId="1">'Viajes'!$B$12:$F$30</definedName>
  </definedNames>
  <calcPr fullCalcOnLoad="1"/>
</workbook>
</file>

<file path=xl/comments1.xml><?xml version="1.0" encoding="utf-8"?>
<comments xmlns="http://schemas.openxmlformats.org/spreadsheetml/2006/main">
  <authors>
    <author>DGTIC</author>
  </authors>
  <commentList>
    <comment ref="H10" authorId="0">
      <text>
        <r>
          <rPr>
            <b/>
            <sz val="9"/>
            <rFont val="Tahoma"/>
            <family val="2"/>
          </rPr>
          <t>DGTIC:</t>
        </r>
        <r>
          <rPr>
            <sz val="9"/>
            <rFont val="Tahoma"/>
            <family val="2"/>
          </rPr>
          <t xml:space="preserve">
CORRESPONDE A INDEMNIZACION POR DESPLAZAMIENTO</t>
        </r>
      </text>
    </comment>
  </commentList>
</comments>
</file>

<file path=xl/sharedStrings.xml><?xml version="1.0" encoding="utf-8"?>
<sst xmlns="http://schemas.openxmlformats.org/spreadsheetml/2006/main" count="287" uniqueCount="143">
  <si>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</si>
  <si>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</si>
  <si>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</si>
  <si>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</si>
  <si>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</si>
  <si>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</si>
  <si>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</si>
  <si>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</si>
  <si>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</si>
  <si>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</si>
  <si>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</si>
  <si>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</si>
  <si>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</si>
  <si>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</si>
  <si>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</si>
  <si>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</si>
  <si>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</si>
  <si>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</si>
  <si>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</si>
  <si>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</si>
  <si>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Lugar y fechas</t>
  </si>
  <si>
    <t>Motivo</t>
  </si>
  <si>
    <t>Coste satisfecho</t>
  </si>
  <si>
    <t>Concepto</t>
  </si>
  <si>
    <t>Adjudicatario</t>
  </si>
  <si>
    <t>Objeto</t>
  </si>
  <si>
    <t>INDEMNIZACIONES POR RAZÓN DE SERVICIO ABONADAS A ALTOS CARGOS EN EL AÑO 2019</t>
  </si>
  <si>
    <t>Viaje 1</t>
  </si>
  <si>
    <t>Viaje 2</t>
  </si>
  <si>
    <t>Viaje 3</t>
  </si>
  <si>
    <t>Viaje 4</t>
  </si>
  <si>
    <t>Viaje 5</t>
  </si>
  <si>
    <t>Viaje 6</t>
  </si>
  <si>
    <t>Viaje 7</t>
  </si>
  <si>
    <t xml:space="preserve">VICECONSEJERO DE ADMINISTRACIONES PÚBLICAS </t>
  </si>
  <si>
    <t>JOSÉ MARÍA GONZÁLEZ GANCEDO</t>
  </si>
  <si>
    <t xml:space="preserve">DIRECTOR GENERAL DE LA FUNCIÓN PÚBLICA </t>
  </si>
  <si>
    <t>MARÍA DEL MAR GARCÍA SALGADO</t>
  </si>
  <si>
    <t>DIRECTORA GENERAL DE FINANZAS Y ECONOMÍA</t>
  </si>
  <si>
    <t>Madrid 10/01/2019</t>
  </si>
  <si>
    <t>Madrid 13/02/2019</t>
  </si>
  <si>
    <t>Billetes de avión</t>
  </si>
  <si>
    <t xml:space="preserve">Asistencia a Mesa General de Negociación de las Administraciones Públicas </t>
  </si>
  <si>
    <t xml:space="preserve">Asistencia a Comisión de Coordinación del Empleo Público </t>
  </si>
  <si>
    <t>Hotel + billetes tren</t>
  </si>
  <si>
    <t>Asistencia a la Comisión de Coordinación del Empleo Público en la Secretaría de Estado de Función Pública</t>
  </si>
  <si>
    <t>Asistencia a la reunión del grupo de trabajo de Coordinación Normativa del Consejo Superior para la Dirección y Coordinación de la Gestión Tributaria de la Agencia Estatal de la Administración Tributaria</t>
  </si>
  <si>
    <t>Asistencia a la reunión del Consejo Superior para la Dirección Coordinación de la Gestión Tributaria de la Agencia Estatal de la Administración Tributaria</t>
  </si>
  <si>
    <t>Madrid 07/02/2019</t>
  </si>
  <si>
    <t>Madrid 07/03/2019</t>
  </si>
  <si>
    <t>Madrid 04/04/2019</t>
  </si>
  <si>
    <t>Madrid 09/05/2019</t>
  </si>
  <si>
    <t>Asistencia  reunión de la Comisión Económica y Junta General Extraordinaria de IBERMUTUAMUR</t>
  </si>
  <si>
    <t>Asistencia  reunión de la Comisión Económica y Junta General de IBERMUTUAMUR</t>
  </si>
  <si>
    <t xml:space="preserve">CONSEJERÍA DE HACIENDA Y SECTOR PÚBLICO </t>
  </si>
  <si>
    <t xml:space="preserve">Asistencia al Foro de Economía y Política Regional </t>
  </si>
  <si>
    <t xml:space="preserve">Billetes de avión </t>
  </si>
  <si>
    <t xml:space="preserve">CONSEJERÍA DE HACIENDA </t>
  </si>
  <si>
    <t xml:space="preserve">DIRECTOR GENERAL DE PRESUPUESTOS </t>
  </si>
  <si>
    <t>FRANCISCO JOSÉ SÁNCHEZ FERNÁNDEZ</t>
  </si>
  <si>
    <t xml:space="preserve">Alto cargo: CONSEJERA DE HACIENDA Y SECTOR PÚBLICO: DOLORES CARCEDO GARCÍA </t>
  </si>
  <si>
    <t>COFFEE-BREAK</t>
  </si>
  <si>
    <t>Reunión para la calificación crediticia de la Comunidad Autónoma con la empresa MOODY'S</t>
  </si>
  <si>
    <t>FECHA</t>
  </si>
  <si>
    <t xml:space="preserve">Hostelería Cerecedo, S.L. </t>
  </si>
  <si>
    <t>ANA CÁRCABA GARCÍA</t>
  </si>
  <si>
    <t>CONSEJERA DE HACIENDA</t>
  </si>
  <si>
    <t>DIRECTOR GENERAL DE ASUNTOS EUROPEOS</t>
  </si>
  <si>
    <t xml:space="preserve">JAVIER VILA FERRERO </t>
  </si>
  <si>
    <t>Alicante 07-08/03/2019</t>
  </si>
  <si>
    <t>Lanzarote 04-06/2019</t>
  </si>
  <si>
    <t>Madrid 29/08/2019</t>
  </si>
  <si>
    <t xml:space="preserve">Reunión Secretaría de Estado de Hacienda y Presupuestos </t>
  </si>
  <si>
    <t>Reunión Secretaría de Estado de Hacienda y Presupuestos</t>
  </si>
  <si>
    <t>Madrid 12-13/9/2019</t>
  </si>
  <si>
    <t>Asistencia a reunión con la Autoridad de Coordinación en España del Servicio de Apoyo a las Reformas Estructurales (SRSS), depediente de la D.G. de Política Económica</t>
  </si>
  <si>
    <t>Madrid 18/09/2019</t>
  </si>
  <si>
    <t>Madrid 25-26/09/2019</t>
  </si>
  <si>
    <t>Asistencia a varios Grupos de Trabajo: "Cambio Climático en la programación 2014-2020" - Red de autoridades ambientales GT "Coordinación"- Red de Economía Baja en Carbono GT "Mitigación e Inventarios"- Oficina Española de Cambio Climático.</t>
  </si>
  <si>
    <t>Bruselas 07-10/10/2019</t>
  </si>
  <si>
    <t>Madrid 26/09/2019</t>
  </si>
  <si>
    <t>Madrid 03/04/2019</t>
  </si>
  <si>
    <t>Alto Cargo: DIRECTOR GENERAL DE LA FUNCIÓN PÚBLICA. José María González Gancedo.</t>
  </si>
  <si>
    <t>Madrid 25-26/3/2019</t>
  </si>
  <si>
    <t>Madrid 09-10/01/2019</t>
  </si>
  <si>
    <t>Madrid 21-22/01/2019</t>
  </si>
  <si>
    <t>Alto Cargo: VICECONSEJERO DE ADMINISTRACIONES PÚBLICAS. Álvaro Álvarez García.</t>
  </si>
  <si>
    <t>Alto Cargo: DIRECTORA GENERAL DE FINANZAS Y ECONOMÍA. María del Mar García Salgado.</t>
  </si>
  <si>
    <t>Alto Cargo: DIRECTOR GENERAL DE PRESUPUESTOS. Francisco José Sánchez Fernández.</t>
  </si>
  <si>
    <t xml:space="preserve">Alto cargo: DIRECTOR GENERAL DE ASUNTOS EUROPEOS. Javier Vila Ferrero. </t>
  </si>
  <si>
    <t>Alto cargo: CONSEJERA DE HACIENDA. Ana Cárcaba García.</t>
  </si>
  <si>
    <t>Viaje 8</t>
  </si>
  <si>
    <t>Madrid 16/07/2019</t>
  </si>
  <si>
    <t>Asistencia a reunión del Consejo Superior para la Dirección y Coordinación de la Gestión Tributaria de la AEAT</t>
  </si>
  <si>
    <t>Madrid 29/8/2019</t>
  </si>
  <si>
    <t xml:space="preserve">Reunión Secretaría de Estado de Hacienda </t>
  </si>
  <si>
    <t>Madrid 25/9/2019</t>
  </si>
  <si>
    <t>Asistencia al Worshop RIFDE-GEN "La Reforma de la Financiación Autonómica: Suficiencia y Autonomía Tributaria" organizado por al Universidad de Viego y la Red de Investigadores en Financiación Autonómica y Descentralización Financiera en España, con la Colaboración de la Xunta de Galicia</t>
  </si>
  <si>
    <t>Madrid 10/10/2017</t>
  </si>
  <si>
    <t>Asistencia a reunión del Grupo de Trabajo de Coordinación Normativa en el Consejo Superior para la Dirección y Coordinación de la Gestión Tributaria de la AEAT</t>
  </si>
  <si>
    <t>Madrid 22/10/2019</t>
  </si>
  <si>
    <t>Alojamiento</t>
  </si>
  <si>
    <t>Asistencia a 61 reunión del Pleno de la Conferencia para Asuntos Relacionados con la Unión Europea (CARUE)</t>
  </si>
  <si>
    <t>Avoris Retail División, S.L.</t>
  </si>
  <si>
    <t xml:space="preserve">Sanander, S.L. </t>
  </si>
  <si>
    <t xml:space="preserve">Gobalia Corporate Travel, S.L.U. </t>
  </si>
  <si>
    <t>Globalia Corporate Travel SLU</t>
  </si>
  <si>
    <t>Viajes Eroski, S.A.</t>
  </si>
  <si>
    <t>Madrid 06/06/2019</t>
  </si>
  <si>
    <t>Asistencia reunión de la Comisión Económica y Junta General de IBERMUTUAMUR</t>
  </si>
  <si>
    <t>Viajes Covadonga, S.L.</t>
  </si>
  <si>
    <t>Viajes Solius, S.L.</t>
  </si>
  <si>
    <t>Alto Cargo: JEFE DE GABINETE DE LA CONSEJERA DE HACIENDA. Pablo Álvarez Rubio</t>
  </si>
  <si>
    <t>Santiago de Compostela 01-02/10/2019</t>
  </si>
  <si>
    <t>Billetes de tren y de avión</t>
  </si>
  <si>
    <t xml:space="preserve">Billetes de avión y de tren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</si>
  <si>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</si>
  <si>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PABLO ÁLVAREZ RUBIO</t>
  </si>
  <si>
    <t>JEFE DE GABINETE DE LA CONSEJERA DE HACIENDA</t>
  </si>
  <si>
    <t>CONSEJERÍA DE HACIENDA Y SECTOR PÚBLICO Y CONSEJERÍA DE HACIENDA</t>
  </si>
  <si>
    <t>ÁLVARO CÉSAR ÁLVAREZ GARCÍA</t>
  </si>
  <si>
    <t>Hotel</t>
  </si>
  <si>
    <t xml:space="preserve">Asistencia a la 80 Comisión de Coordinadores de Asuntos de la Unión Europea en el Ministerio de Política Territorial y Función Pública </t>
  </si>
  <si>
    <t>Asistencia al Comité de las Regiones</t>
  </si>
  <si>
    <t>Billetes de avión + hotel</t>
  </si>
  <si>
    <t>Cuenca 21-22/11/2019</t>
  </si>
  <si>
    <t>Asistencia al Foro de Economía y Política Regional</t>
  </si>
  <si>
    <t>Berlín 24 a 27/11/2019</t>
  </si>
  <si>
    <t>Asistencia al Annual Política Dialogue: Platform for Coal Regions in Transition</t>
  </si>
  <si>
    <t xml:space="preserve">Billetes de tren + hotel </t>
  </si>
  <si>
    <t>Madrid 2-3/12/2019</t>
  </si>
  <si>
    <t>Encuentros anuales FEDER</t>
  </si>
  <si>
    <t xml:space="preserve">Viaje 8 </t>
  </si>
  <si>
    <t>Bruselas 9 a 12/12/2019</t>
  </si>
  <si>
    <t>Acompañamiento en la visita institucional del Consejero de Ciencia, Innovación y Universidades a Instituciones Europeas</t>
  </si>
  <si>
    <t xml:space="preserve">Viaje 9 </t>
  </si>
  <si>
    <t>Madrid 12/12/2019</t>
  </si>
  <si>
    <t>Reunión de Coordinadores de CARUE sobre el Brexit</t>
  </si>
  <si>
    <t>Billetes de tren</t>
  </si>
  <si>
    <t>Asistencia a sesión del Foro de Estadística Regional y Pleno del Comité Interterritorial de Estadística</t>
  </si>
  <si>
    <t>Asistencia a la reunión del Consejo Superior para la Dirección y Coordinación de la Gestión Tributaria de la AEAT</t>
  </si>
  <si>
    <t>td</t>
  </si>
  <si>
    <t>Detectado error en la cifra consignada en la casilla señalada en color amarillo, con fecha 24 de abril de 2020, se procede a su rectificación.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</si>
</sst>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/>
      <right style="double">
        <color indexed="55"/>
      </right>
      <top/>
      <bottom/>
    </border>
    <border>
      <left/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/>
      <bottom>
        <color indexed="63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/>
      <top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164" fontId="9" fillId="33" borderId="19" xfId="0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20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164" fontId="9" fillId="33" borderId="28" xfId="0" applyNumberFormat="1" applyFont="1" applyFill="1" applyBorder="1" applyAlignment="1">
      <alignment horizontal="right"/>
    </xf>
    <xf numFmtId="164" fontId="10" fillId="32" borderId="29" xfId="0" applyNumberFormat="1" applyFont="1" applyFill="1" applyBorder="1" applyAlignment="1">
      <alignment horizontal="right"/>
    </xf>
    <xf numFmtId="164" fontId="11" fillId="32" borderId="29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0" fontId="50" fillId="34" borderId="31" xfId="0" applyFont="1" applyFill="1" applyBorder="1" applyAlignment="1">
      <alignment horizontal="center"/>
    </xf>
    <xf numFmtId="0" fontId="50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164" fontId="4" fillId="0" borderId="36" xfId="0" applyNumberFormat="1" applyFont="1" applyFill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9" fillId="33" borderId="35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164" fontId="4" fillId="0" borderId="37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31" xfId="0" applyFont="1" applyBorder="1" applyAlignment="1">
      <alignment horizontal="left" vertical="center" wrapText="1" shrinkToFit="1"/>
    </xf>
    <xf numFmtId="8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6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8" fontId="0" fillId="0" borderId="31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31" xfId="0" applyBorder="1" applyAlignment="1">
      <alignment horizontal="left" vertical="center"/>
    </xf>
    <xf numFmtId="8" fontId="0" fillId="0" borderId="31" xfId="0" applyNumberFormat="1" applyFont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justify" vertical="center"/>
    </xf>
    <xf numFmtId="8" fontId="0" fillId="0" borderId="0" xfId="0" applyNumberFormat="1" applyFont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40" xfId="0" applyFont="1" applyFill="1" applyBorder="1" applyAlignment="1">
      <alignment horizontal="center"/>
    </xf>
    <xf numFmtId="0" fontId="5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0" fillId="35" borderId="42" xfId="0" applyFont="1" applyFill="1" applyBorder="1" applyAlignment="1">
      <alignment horizontal="left" vertical="center"/>
    </xf>
    <xf numFmtId="164" fontId="4" fillId="37" borderId="36" xfId="0" applyNumberFormat="1" applyFont="1" applyFill="1" applyBorder="1" applyAlignment="1">
      <alignment horizontal="right"/>
    </xf>
    <xf numFmtId="0" fontId="7" fillId="37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4" fontId="4" fillId="0" borderId="43" xfId="0" applyNumberFormat="1" applyFont="1" applyFill="1" applyBorder="1" applyAlignment="1">
      <alignment horizontal="right"/>
    </xf>
    <xf numFmtId="164" fontId="9" fillId="33" borderId="44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L15" sqref="AL15"/>
    </sheetView>
  </sheetViews>
  <sheetFormatPr defaultColWidth="11.421875" defaultRowHeight="15"/>
  <cols>
    <col min="1" max="1" width="31.7109375" style="45" customWidth="1"/>
    <col min="2" max="2" width="39.28125" style="45" customWidth="1"/>
    <col min="3" max="3" width="10.28125" style="45" bestFit="1" customWidth="1"/>
    <col min="4" max="16384" width="11.421875" style="45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89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90" t="s">
        <v>3</v>
      </c>
      <c r="E5" s="85"/>
      <c r="F5" s="11"/>
      <c r="G5" s="84" t="s">
        <v>4</v>
      </c>
      <c r="H5" s="85"/>
      <c r="I5" s="11"/>
      <c r="J5" s="84" t="s">
        <v>5</v>
      </c>
      <c r="K5" s="85"/>
      <c r="L5" s="11"/>
      <c r="M5" s="84" t="s">
        <v>6</v>
      </c>
      <c r="N5" s="85"/>
      <c r="O5" s="11"/>
      <c r="P5" s="84" t="s">
        <v>7</v>
      </c>
      <c r="Q5" s="85"/>
      <c r="R5" s="11"/>
      <c r="S5" s="84" t="s">
        <v>8</v>
      </c>
      <c r="T5" s="85"/>
      <c r="U5" s="11"/>
      <c r="V5" s="84" t="s">
        <v>9</v>
      </c>
      <c r="W5" s="85"/>
      <c r="X5" s="11"/>
      <c r="Y5" s="84" t="s">
        <v>10</v>
      </c>
      <c r="Z5" s="85"/>
      <c r="AA5" s="11"/>
      <c r="AB5" s="84" t="s">
        <v>11</v>
      </c>
      <c r="AC5" s="85"/>
      <c r="AD5" s="11"/>
      <c r="AE5" s="84" t="s">
        <v>12</v>
      </c>
      <c r="AF5" s="85"/>
      <c r="AG5" s="11"/>
      <c r="AH5" s="84" t="s">
        <v>13</v>
      </c>
      <c r="AI5" s="85"/>
      <c r="AJ5" s="11"/>
      <c r="AK5" s="84" t="s">
        <v>14</v>
      </c>
      <c r="AL5" s="85"/>
      <c r="AM5" s="11"/>
      <c r="AN5" s="86" t="s">
        <v>15</v>
      </c>
      <c r="AO5" s="87"/>
      <c r="AP5" s="87"/>
      <c r="AQ5" s="88"/>
    </row>
    <row r="6" spans="1:43" ht="90.7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35" t="s">
        <v>120</v>
      </c>
      <c r="B7" s="36" t="s">
        <v>34</v>
      </c>
      <c r="C7" s="37"/>
      <c r="D7" s="42">
        <v>266.7</v>
      </c>
      <c r="E7" s="42"/>
      <c r="F7" s="23">
        <f>SUM(D7:E7)</f>
        <v>266.7</v>
      </c>
      <c r="G7" s="30"/>
      <c r="H7" s="30"/>
      <c r="I7" s="31"/>
      <c r="J7" s="32"/>
      <c r="K7" s="33"/>
      <c r="L7" s="23"/>
      <c r="M7" s="30"/>
      <c r="N7" s="34"/>
      <c r="O7" s="31"/>
      <c r="P7" s="30"/>
      <c r="Q7" s="34"/>
      <c r="R7" s="31"/>
      <c r="S7" s="30">
        <v>160.02</v>
      </c>
      <c r="T7" s="34">
        <v>188</v>
      </c>
      <c r="U7" s="31">
        <f>SUM(S7:T7)</f>
        <v>348.02</v>
      </c>
      <c r="V7" s="30">
        <v>53.34</v>
      </c>
      <c r="W7" s="34">
        <v>49</v>
      </c>
      <c r="X7" s="31">
        <f>SUM(V7:W7)</f>
        <v>102.34</v>
      </c>
      <c r="Y7" s="30"/>
      <c r="Z7" s="34"/>
      <c r="AA7" s="23"/>
      <c r="AB7" s="30"/>
      <c r="AC7" s="34"/>
      <c r="AD7" s="31"/>
      <c r="AE7" s="30"/>
      <c r="AF7" s="34"/>
      <c r="AG7" s="23"/>
      <c r="AH7" s="30"/>
      <c r="AI7" s="26"/>
      <c r="AJ7" s="23"/>
      <c r="AK7" s="30"/>
      <c r="AL7" s="34"/>
      <c r="AM7" s="31"/>
      <c r="AN7" s="27">
        <v>480.06</v>
      </c>
      <c r="AO7" s="28">
        <v>237</v>
      </c>
      <c r="AP7" s="28"/>
      <c r="AQ7" s="29"/>
    </row>
    <row r="8" spans="1:43" ht="15">
      <c r="A8" s="35" t="s">
        <v>35</v>
      </c>
      <c r="B8" s="36" t="s">
        <v>36</v>
      </c>
      <c r="C8" s="37"/>
      <c r="D8" s="30"/>
      <c r="E8" s="30"/>
      <c r="F8" s="23"/>
      <c r="G8" s="32"/>
      <c r="H8" s="33"/>
      <c r="I8" s="31"/>
      <c r="J8" s="32">
        <v>160.02</v>
      </c>
      <c r="K8" s="33"/>
      <c r="L8" s="31">
        <f>SUM(J8:K8)</f>
        <v>160.02</v>
      </c>
      <c r="M8" s="30">
        <v>106.68</v>
      </c>
      <c r="N8" s="34"/>
      <c r="O8" s="31">
        <f>SUM(M8:N8)</f>
        <v>106.68</v>
      </c>
      <c r="P8" s="30"/>
      <c r="Q8" s="34"/>
      <c r="R8" s="31"/>
      <c r="S8" s="30"/>
      <c r="T8" s="34"/>
      <c r="U8" s="31"/>
      <c r="V8" s="30"/>
      <c r="W8" s="34"/>
      <c r="X8" s="31"/>
      <c r="Y8" s="30"/>
      <c r="Z8" s="34"/>
      <c r="AA8" s="31"/>
      <c r="AB8" s="30"/>
      <c r="AC8" s="34"/>
      <c r="AD8" s="31"/>
      <c r="AE8" s="30"/>
      <c r="AF8" s="34"/>
      <c r="AG8" s="31"/>
      <c r="AH8" s="30"/>
      <c r="AI8" s="26"/>
      <c r="AJ8" s="23"/>
      <c r="AK8" s="30"/>
      <c r="AL8" s="34"/>
      <c r="AM8" s="31"/>
      <c r="AN8" s="27">
        <v>266.7</v>
      </c>
      <c r="AO8" s="28"/>
      <c r="AP8" s="28"/>
      <c r="AQ8" s="29"/>
    </row>
    <row r="9" spans="1:43" ht="15">
      <c r="A9" s="48" t="s">
        <v>37</v>
      </c>
      <c r="B9" s="49" t="s">
        <v>38</v>
      </c>
      <c r="C9" s="21"/>
      <c r="D9" s="22">
        <v>26.67</v>
      </c>
      <c r="E9" s="22"/>
      <c r="F9" s="23">
        <f>SUM(D9:E9)</f>
        <v>26.67</v>
      </c>
      <c r="G9" s="24"/>
      <c r="H9" s="25"/>
      <c r="I9" s="23"/>
      <c r="J9" s="24">
        <v>26.67</v>
      </c>
      <c r="K9" s="25"/>
      <c r="L9" s="23">
        <f>SUM(J9:K9)</f>
        <v>26.67</v>
      </c>
      <c r="M9" s="22"/>
      <c r="N9" s="26"/>
      <c r="O9" s="23"/>
      <c r="P9" s="22">
        <v>26.67</v>
      </c>
      <c r="Q9" s="26"/>
      <c r="R9" s="23">
        <f>SUM(P9:Q9)</f>
        <v>26.67</v>
      </c>
      <c r="S9" s="22"/>
      <c r="T9" s="26"/>
      <c r="U9" s="23"/>
      <c r="V9" s="22"/>
      <c r="W9" s="26"/>
      <c r="X9" s="23"/>
      <c r="Y9" s="22"/>
      <c r="Z9" s="26"/>
      <c r="AA9" s="23"/>
      <c r="AB9" s="22"/>
      <c r="AC9" s="26"/>
      <c r="AD9" s="23"/>
      <c r="AE9" s="22"/>
      <c r="AF9" s="26"/>
      <c r="AG9" s="23"/>
      <c r="AH9" s="22"/>
      <c r="AI9" s="26"/>
      <c r="AJ9" s="23"/>
      <c r="AK9" s="22"/>
      <c r="AL9" s="26"/>
      <c r="AM9" s="23"/>
      <c r="AN9" s="27">
        <v>80.01</v>
      </c>
      <c r="AO9" s="28"/>
      <c r="AP9" s="28"/>
      <c r="AQ9" s="29"/>
    </row>
    <row r="10" spans="1:43" ht="15">
      <c r="A10" s="35" t="s">
        <v>59</v>
      </c>
      <c r="B10" s="36" t="s">
        <v>58</v>
      </c>
      <c r="C10" s="37"/>
      <c r="D10" s="42"/>
      <c r="E10" s="42"/>
      <c r="F10" s="23"/>
      <c r="G10" s="30"/>
      <c r="H10" s="30"/>
      <c r="I10" s="31"/>
      <c r="J10" s="32"/>
      <c r="K10" s="33"/>
      <c r="L10" s="23"/>
      <c r="M10" s="30">
        <v>175.01</v>
      </c>
      <c r="N10" s="34">
        <v>26.6</v>
      </c>
      <c r="O10" s="31">
        <f>SUM(M10:N10)</f>
        <v>201.60999999999999</v>
      </c>
      <c r="P10" s="30"/>
      <c r="Q10" s="34"/>
      <c r="R10" s="31"/>
      <c r="S10" s="30"/>
      <c r="T10" s="34"/>
      <c r="U10" s="31"/>
      <c r="V10" s="30"/>
      <c r="W10" s="34"/>
      <c r="X10" s="23"/>
      <c r="Y10" s="30">
        <v>339.95</v>
      </c>
      <c r="Z10" s="30">
        <v>20.4</v>
      </c>
      <c r="AA10" s="98">
        <f>SUM(Y10:Z10)</f>
        <v>360.34999999999997</v>
      </c>
      <c r="AB10" s="30">
        <v>26.67</v>
      </c>
      <c r="AC10" s="30">
        <v>37.5</v>
      </c>
      <c r="AD10" s="31">
        <f>SUM(AB10:AC10)</f>
        <v>64.17</v>
      </c>
      <c r="AE10" s="30"/>
      <c r="AF10" s="34"/>
      <c r="AG10" s="23"/>
      <c r="AH10" s="30"/>
      <c r="AI10" s="26"/>
      <c r="AJ10" s="23"/>
      <c r="AK10" s="30"/>
      <c r="AL10" s="30"/>
      <c r="AM10" s="31"/>
      <c r="AN10" s="27">
        <v>541.63</v>
      </c>
      <c r="AO10" s="28">
        <v>84.5</v>
      </c>
      <c r="AP10" s="28"/>
      <c r="AQ10" s="29"/>
    </row>
    <row r="11" spans="1:43" ht="15">
      <c r="A11" s="50" t="s">
        <v>65</v>
      </c>
      <c r="B11" s="51" t="s">
        <v>66</v>
      </c>
      <c r="C11" s="52"/>
      <c r="D11" s="53"/>
      <c r="E11" s="53"/>
      <c r="F11" s="23"/>
      <c r="G11" s="54"/>
      <c r="H11" s="55"/>
      <c r="I11" s="56"/>
      <c r="J11" s="54"/>
      <c r="K11" s="55"/>
      <c r="L11" s="23"/>
      <c r="M11" s="53"/>
      <c r="N11" s="57"/>
      <c r="O11" s="56"/>
      <c r="P11" s="53"/>
      <c r="Q11" s="57"/>
      <c r="R11" s="56"/>
      <c r="S11" s="53"/>
      <c r="T11" s="57"/>
      <c r="U11" s="56"/>
      <c r="V11" s="53"/>
      <c r="W11" s="57"/>
      <c r="X11" s="23"/>
      <c r="Y11" s="53"/>
      <c r="Z11" s="97"/>
      <c r="AA11" s="31"/>
      <c r="AB11" s="30">
        <v>26.67</v>
      </c>
      <c r="AC11" s="57">
        <v>7.5</v>
      </c>
      <c r="AD11" s="31">
        <f>SUM(AB11:AC11)</f>
        <v>34.17</v>
      </c>
      <c r="AE11" s="30">
        <v>26.67</v>
      </c>
      <c r="AF11" s="34">
        <v>41.3</v>
      </c>
      <c r="AG11" s="31">
        <f>SUM(AE11:AF11)</f>
        <v>67.97</v>
      </c>
      <c r="AH11" s="30"/>
      <c r="AI11" s="26"/>
      <c r="AJ11" s="23"/>
      <c r="AK11" s="94">
        <v>0</v>
      </c>
      <c r="AL11" s="57"/>
      <c r="AM11" s="56"/>
      <c r="AN11" s="27">
        <f>(AB11+AE11)</f>
        <v>53.34</v>
      </c>
      <c r="AO11" s="28">
        <f>(AC11+AF11)</f>
        <v>48.8</v>
      </c>
      <c r="AP11" s="40"/>
      <c r="AQ11" s="41"/>
    </row>
    <row r="12" spans="1:43" ht="15">
      <c r="A12" s="35" t="s">
        <v>68</v>
      </c>
      <c r="B12" s="36" t="s">
        <v>67</v>
      </c>
      <c r="C12" s="37"/>
      <c r="D12" s="30"/>
      <c r="E12" s="30"/>
      <c r="F12" s="23"/>
      <c r="H12" s="33"/>
      <c r="I12" s="31"/>
      <c r="J12" s="32"/>
      <c r="K12" s="33"/>
      <c r="L12" s="23"/>
      <c r="M12" s="30"/>
      <c r="N12" s="34"/>
      <c r="O12" s="31"/>
      <c r="P12" s="30"/>
      <c r="Q12" s="34"/>
      <c r="R12" s="31"/>
      <c r="S12" s="30"/>
      <c r="T12" s="34"/>
      <c r="U12" s="31"/>
      <c r="V12" s="30"/>
      <c r="W12" s="34"/>
      <c r="X12" s="23"/>
      <c r="Y12" s="30"/>
      <c r="Z12" s="34"/>
      <c r="AA12" s="23"/>
      <c r="AB12" s="30"/>
      <c r="AC12" s="34"/>
      <c r="AD12" s="31"/>
      <c r="AE12" s="30">
        <v>160.02</v>
      </c>
      <c r="AF12" s="34">
        <v>771.55</v>
      </c>
      <c r="AG12" s="23">
        <f>SUM(AE12:AF12)</f>
        <v>931.5699999999999</v>
      </c>
      <c r="AH12" s="30"/>
      <c r="AI12" s="26"/>
      <c r="AJ12" s="23"/>
      <c r="AK12" s="30"/>
      <c r="AL12" s="61"/>
      <c r="AM12" s="31"/>
      <c r="AN12" s="27">
        <v>160.02</v>
      </c>
      <c r="AO12" s="28">
        <v>771.55</v>
      </c>
      <c r="AP12" s="28"/>
      <c r="AQ12" s="29"/>
    </row>
    <row r="13" spans="1:43" ht="18" customHeight="1" thickBot="1">
      <c r="A13" s="50" t="s">
        <v>117</v>
      </c>
      <c r="B13" s="51" t="s">
        <v>118</v>
      </c>
      <c r="C13" s="52"/>
      <c r="D13" s="53"/>
      <c r="E13" s="53"/>
      <c r="F13" s="23"/>
      <c r="G13" s="54"/>
      <c r="H13" s="55"/>
      <c r="I13" s="56"/>
      <c r="J13" s="54"/>
      <c r="K13" s="55"/>
      <c r="L13" s="23"/>
      <c r="M13" s="53"/>
      <c r="N13" s="57"/>
      <c r="O13" s="56"/>
      <c r="P13" s="53"/>
      <c r="Q13" s="57"/>
      <c r="R13" s="56"/>
      <c r="S13" s="53"/>
      <c r="T13" s="57"/>
      <c r="U13" s="56"/>
      <c r="V13" s="53"/>
      <c r="W13" s="57"/>
      <c r="X13" s="56"/>
      <c r="Y13" s="53"/>
      <c r="Z13" s="57"/>
      <c r="AA13" s="56"/>
      <c r="AB13" s="53"/>
      <c r="AC13" s="57"/>
      <c r="AD13" s="56"/>
      <c r="AE13" s="38">
        <v>18.59</v>
      </c>
      <c r="AF13" s="38">
        <v>12.02</v>
      </c>
      <c r="AG13" s="39"/>
      <c r="AH13" s="53">
        <v>308.88</v>
      </c>
      <c r="AI13" s="57"/>
      <c r="AJ13" s="56">
        <f>SUM(AH13:AI13)</f>
        <v>308.88</v>
      </c>
      <c r="AK13" s="53"/>
      <c r="AL13" s="57"/>
      <c r="AM13" s="56"/>
      <c r="AN13" s="27">
        <v>327.47</v>
      </c>
      <c r="AO13" s="28">
        <v>12.02</v>
      </c>
      <c r="AP13" s="40"/>
      <c r="AQ13" s="41"/>
    </row>
    <row r="14" ht="15.75" thickTop="1"/>
    <row r="15" spans="1:3" s="63" customFormat="1" ht="51.75" customHeight="1">
      <c r="A15" s="95" t="s">
        <v>142</v>
      </c>
      <c r="B15" s="95"/>
      <c r="C15" s="96"/>
    </row>
    <row r="21" ht="15">
      <c r="AF21" s="45" t="s">
        <v>141</v>
      </c>
    </row>
  </sheetData>
  <sheetProtection/>
  <mergeCells count="15">
    <mergeCell ref="S5:T5"/>
    <mergeCell ref="V5:W5"/>
    <mergeCell ref="Y5:Z5"/>
    <mergeCell ref="AB5:AC5"/>
    <mergeCell ref="A15:B15"/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zoomScalePageLayoutView="0" workbookViewId="0" topLeftCell="A19">
      <selection activeCell="E61" sqref="E61"/>
    </sheetView>
  </sheetViews>
  <sheetFormatPr defaultColWidth="11.421875" defaultRowHeight="15"/>
  <cols>
    <col min="1" max="1" width="11.421875" style="67" customWidth="1"/>
    <col min="2" max="2" width="32.00390625" style="73" customWidth="1"/>
    <col min="3" max="3" width="78.00390625" style="73" customWidth="1"/>
    <col min="4" max="4" width="15.28125" style="75" customWidth="1"/>
    <col min="5" max="5" width="27.00390625" style="74" customWidth="1"/>
    <col min="6" max="6" width="35.421875" style="75" customWidth="1"/>
    <col min="7" max="16384" width="11.421875" style="67" customWidth="1"/>
  </cols>
  <sheetData>
    <row r="1" spans="2:3" ht="15">
      <c r="B1" s="91" t="s">
        <v>54</v>
      </c>
      <c r="C1" s="91"/>
    </row>
    <row r="3" spans="2:6" ht="15">
      <c r="B3" s="93" t="s">
        <v>86</v>
      </c>
      <c r="C3" s="93"/>
      <c r="D3" s="93"/>
      <c r="E3" s="93"/>
      <c r="F3" s="93"/>
    </row>
    <row r="4" spans="1:6" ht="15.75" customHeight="1">
      <c r="A4" s="72"/>
      <c r="B4" s="69" t="s">
        <v>20</v>
      </c>
      <c r="C4" s="69" t="s">
        <v>21</v>
      </c>
      <c r="D4" s="69" t="s">
        <v>22</v>
      </c>
      <c r="E4" s="69" t="s">
        <v>23</v>
      </c>
      <c r="F4" s="69" t="s">
        <v>24</v>
      </c>
    </row>
    <row r="5" spans="1:6" ht="31.5" customHeight="1">
      <c r="A5" s="70" t="s">
        <v>27</v>
      </c>
      <c r="B5" s="47" t="s">
        <v>39</v>
      </c>
      <c r="C5" s="62" t="s">
        <v>52</v>
      </c>
      <c r="D5" s="65">
        <v>322.59</v>
      </c>
      <c r="E5" s="66" t="s">
        <v>41</v>
      </c>
      <c r="F5" s="47" t="s">
        <v>106</v>
      </c>
    </row>
    <row r="6" spans="1:6" ht="15.75" customHeight="1">
      <c r="A6" s="70" t="s">
        <v>28</v>
      </c>
      <c r="B6" s="47" t="s">
        <v>48</v>
      </c>
      <c r="C6" s="62" t="s">
        <v>53</v>
      </c>
      <c r="D6" s="65">
        <v>312.59</v>
      </c>
      <c r="E6" s="66" t="s">
        <v>41</v>
      </c>
      <c r="F6" s="47" t="s">
        <v>107</v>
      </c>
    </row>
    <row r="7" spans="1:6" ht="15.75" customHeight="1">
      <c r="A7" s="70" t="s">
        <v>29</v>
      </c>
      <c r="B7" s="47" t="s">
        <v>49</v>
      </c>
      <c r="C7" s="62" t="s">
        <v>53</v>
      </c>
      <c r="D7" s="65">
        <v>312.59</v>
      </c>
      <c r="E7" s="66" t="s">
        <v>41</v>
      </c>
      <c r="F7" s="47" t="s">
        <v>107</v>
      </c>
    </row>
    <row r="8" spans="1:6" ht="15.75" customHeight="1">
      <c r="A8" s="70" t="s">
        <v>30</v>
      </c>
      <c r="B8" s="47" t="s">
        <v>50</v>
      </c>
      <c r="C8" s="62" t="s">
        <v>53</v>
      </c>
      <c r="D8" s="65">
        <v>322.75</v>
      </c>
      <c r="E8" s="66" t="s">
        <v>41</v>
      </c>
      <c r="F8" s="47" t="s">
        <v>106</v>
      </c>
    </row>
    <row r="9" spans="1:6" ht="15.75" customHeight="1">
      <c r="A9" s="70" t="s">
        <v>31</v>
      </c>
      <c r="B9" s="47" t="s">
        <v>51</v>
      </c>
      <c r="C9" s="62" t="s">
        <v>53</v>
      </c>
      <c r="D9" s="65">
        <v>322.75</v>
      </c>
      <c r="E9" s="66" t="s">
        <v>41</v>
      </c>
      <c r="F9" s="47" t="s">
        <v>106</v>
      </c>
    </row>
    <row r="10" spans="1:6" ht="16.5" customHeight="1">
      <c r="A10" s="70" t="s">
        <v>32</v>
      </c>
      <c r="B10" s="47" t="s">
        <v>108</v>
      </c>
      <c r="C10" s="62" t="s">
        <v>109</v>
      </c>
      <c r="D10" s="65">
        <v>322.75</v>
      </c>
      <c r="E10" s="66" t="s">
        <v>41</v>
      </c>
      <c r="F10" s="47" t="s">
        <v>106</v>
      </c>
    </row>
    <row r="11" ht="16.5" customHeight="1"/>
    <row r="12" spans="2:6" ht="15">
      <c r="B12" s="93" t="s">
        <v>82</v>
      </c>
      <c r="C12" s="93"/>
      <c r="D12" s="93"/>
      <c r="E12" s="93"/>
      <c r="F12" s="93"/>
    </row>
    <row r="13" spans="1:6" ht="15">
      <c r="A13" s="68"/>
      <c r="B13" s="69" t="s">
        <v>20</v>
      </c>
      <c r="C13" s="69" t="s">
        <v>21</v>
      </c>
      <c r="D13" s="69" t="s">
        <v>22</v>
      </c>
      <c r="E13" s="69" t="s">
        <v>23</v>
      </c>
      <c r="F13" s="69" t="s">
        <v>24</v>
      </c>
    </row>
    <row r="14" spans="1:6" ht="18" customHeight="1">
      <c r="A14" s="70" t="s">
        <v>27</v>
      </c>
      <c r="B14" s="60" t="s">
        <v>84</v>
      </c>
      <c r="C14" s="47" t="s">
        <v>42</v>
      </c>
      <c r="D14" s="65">
        <v>162.4</v>
      </c>
      <c r="E14" s="66" t="s">
        <v>44</v>
      </c>
      <c r="F14" s="47" t="s">
        <v>110</v>
      </c>
    </row>
    <row r="15" spans="1:6" ht="15">
      <c r="A15" s="70" t="s">
        <v>28</v>
      </c>
      <c r="B15" s="60" t="s">
        <v>85</v>
      </c>
      <c r="C15" s="47" t="s">
        <v>43</v>
      </c>
      <c r="D15" s="65">
        <v>170.4</v>
      </c>
      <c r="E15" s="66" t="s">
        <v>44</v>
      </c>
      <c r="F15" s="47" t="s">
        <v>111</v>
      </c>
    </row>
    <row r="16" spans="1:6" ht="32.25" customHeight="1">
      <c r="A16" s="70" t="s">
        <v>29</v>
      </c>
      <c r="B16" s="60" t="s">
        <v>83</v>
      </c>
      <c r="C16" s="64" t="s">
        <v>45</v>
      </c>
      <c r="D16" s="65">
        <v>186.4</v>
      </c>
      <c r="E16" s="66" t="s">
        <v>44</v>
      </c>
      <c r="F16" s="47" t="s">
        <v>110</v>
      </c>
    </row>
    <row r="17" spans="2:6" ht="16.5" customHeight="1">
      <c r="B17" s="58"/>
      <c r="C17" s="58"/>
      <c r="D17" s="83"/>
      <c r="E17" s="71"/>
      <c r="F17" s="59"/>
    </row>
    <row r="18" spans="2:6" ht="15">
      <c r="B18" s="93" t="s">
        <v>88</v>
      </c>
      <c r="C18" s="93"/>
      <c r="D18" s="93"/>
      <c r="E18" s="93"/>
      <c r="F18" s="93"/>
    </row>
    <row r="19" spans="1:6" ht="15.75" customHeight="1">
      <c r="A19" s="72"/>
      <c r="B19" s="69" t="s">
        <v>20</v>
      </c>
      <c r="C19" s="69" t="s">
        <v>21</v>
      </c>
      <c r="D19" s="69" t="s">
        <v>22</v>
      </c>
      <c r="E19" s="69" t="s">
        <v>23</v>
      </c>
      <c r="F19" s="69" t="s">
        <v>24</v>
      </c>
    </row>
    <row r="20" spans="1:6" ht="16.5" customHeight="1">
      <c r="A20" s="70" t="s">
        <v>27</v>
      </c>
      <c r="B20" s="47" t="s">
        <v>69</v>
      </c>
      <c r="C20" s="47" t="s">
        <v>55</v>
      </c>
      <c r="D20" s="65">
        <v>260.55</v>
      </c>
      <c r="E20" s="66" t="s">
        <v>115</v>
      </c>
      <c r="F20" s="47" t="s">
        <v>107</v>
      </c>
    </row>
    <row r="21" spans="1:6" ht="15.75" customHeight="1">
      <c r="A21" s="70" t="s">
        <v>28</v>
      </c>
      <c r="B21" s="47" t="s">
        <v>70</v>
      </c>
      <c r="C21" s="47" t="s">
        <v>55</v>
      </c>
      <c r="D21" s="65">
        <v>312</v>
      </c>
      <c r="E21" s="66" t="s">
        <v>56</v>
      </c>
      <c r="F21" s="47" t="s">
        <v>107</v>
      </c>
    </row>
    <row r="22" spans="1:6" ht="15.75" customHeight="1">
      <c r="A22" s="70" t="s">
        <v>29</v>
      </c>
      <c r="B22" s="47" t="s">
        <v>71</v>
      </c>
      <c r="C22" s="47" t="s">
        <v>72</v>
      </c>
      <c r="D22" s="65">
        <v>317.9</v>
      </c>
      <c r="E22" s="66" t="s">
        <v>56</v>
      </c>
      <c r="F22" s="60" t="s">
        <v>103</v>
      </c>
    </row>
    <row r="23" ht="18.75" customHeight="1"/>
    <row r="24" spans="2:3" ht="15">
      <c r="B24" s="91" t="s">
        <v>57</v>
      </c>
      <c r="C24" s="92"/>
    </row>
    <row r="25" spans="2:3" ht="18" customHeight="1">
      <c r="B25" s="74"/>
      <c r="C25" s="74"/>
    </row>
    <row r="26" spans="2:6" ht="15.75" customHeight="1">
      <c r="B26" s="93" t="s">
        <v>90</v>
      </c>
      <c r="C26" s="93"/>
      <c r="D26" s="93"/>
      <c r="E26" s="93"/>
      <c r="F26" s="93"/>
    </row>
    <row r="27" spans="1:6" ht="15">
      <c r="A27" s="72"/>
      <c r="B27" s="69" t="s">
        <v>20</v>
      </c>
      <c r="C27" s="69" t="s">
        <v>21</v>
      </c>
      <c r="D27" s="69" t="s">
        <v>22</v>
      </c>
      <c r="E27" s="69" t="s">
        <v>23</v>
      </c>
      <c r="F27" s="69" t="s">
        <v>24</v>
      </c>
    </row>
    <row r="28" spans="1:7" ht="20.25" customHeight="1">
      <c r="A28" s="70" t="s">
        <v>27</v>
      </c>
      <c r="B28" s="60" t="s">
        <v>71</v>
      </c>
      <c r="C28" s="47" t="s">
        <v>73</v>
      </c>
      <c r="D28" s="65">
        <v>317.42</v>
      </c>
      <c r="E28" s="66" t="s">
        <v>56</v>
      </c>
      <c r="F28" s="60" t="s">
        <v>103</v>
      </c>
      <c r="G28" s="67" t="s">
        <v>116</v>
      </c>
    </row>
    <row r="29" spans="1:6" ht="30">
      <c r="A29" s="70" t="s">
        <v>28</v>
      </c>
      <c r="B29" s="79" t="s">
        <v>80</v>
      </c>
      <c r="C29" s="47" t="s">
        <v>102</v>
      </c>
      <c r="D29" s="76">
        <v>216.62</v>
      </c>
      <c r="E29" s="66" t="s">
        <v>56</v>
      </c>
      <c r="F29" s="60" t="s">
        <v>103</v>
      </c>
    </row>
    <row r="30" ht="18" customHeight="1"/>
    <row r="31" spans="2:6" ht="15">
      <c r="B31" s="93" t="s">
        <v>87</v>
      </c>
      <c r="C31" s="93"/>
      <c r="D31" s="93"/>
      <c r="E31" s="93"/>
      <c r="F31" s="93"/>
    </row>
    <row r="32" spans="1:6" ht="15">
      <c r="A32" s="68"/>
      <c r="B32" s="69" t="s">
        <v>20</v>
      </c>
      <c r="C32" s="69" t="s">
        <v>21</v>
      </c>
      <c r="D32" s="69" t="s">
        <v>22</v>
      </c>
      <c r="E32" s="69" t="s">
        <v>23</v>
      </c>
      <c r="F32" s="69" t="s">
        <v>24</v>
      </c>
    </row>
    <row r="33" spans="1:6" s="63" customFormat="1" ht="52.5" customHeight="1">
      <c r="A33" s="70" t="s">
        <v>27</v>
      </c>
      <c r="B33" s="62" t="s">
        <v>40</v>
      </c>
      <c r="C33" s="62" t="s">
        <v>46</v>
      </c>
      <c r="D33" s="76">
        <v>282.66</v>
      </c>
      <c r="E33" s="46" t="s">
        <v>41</v>
      </c>
      <c r="F33" s="62" t="s">
        <v>104</v>
      </c>
    </row>
    <row r="34" spans="1:6" s="63" customFormat="1" ht="39" customHeight="1">
      <c r="A34" s="70" t="s">
        <v>28</v>
      </c>
      <c r="B34" s="62" t="s">
        <v>81</v>
      </c>
      <c r="C34" s="62" t="s">
        <v>47</v>
      </c>
      <c r="D34" s="76">
        <v>185.48</v>
      </c>
      <c r="E34" s="46" t="s">
        <v>41</v>
      </c>
      <c r="F34" s="62" t="s">
        <v>105</v>
      </c>
    </row>
    <row r="35" spans="1:6" s="63" customFormat="1" ht="39" customHeight="1">
      <c r="A35" s="70" t="s">
        <v>29</v>
      </c>
      <c r="B35" s="62" t="s">
        <v>92</v>
      </c>
      <c r="C35" s="62" t="s">
        <v>93</v>
      </c>
      <c r="D35" s="76">
        <v>307.25</v>
      </c>
      <c r="E35" s="46" t="s">
        <v>41</v>
      </c>
      <c r="F35" s="62" t="s">
        <v>103</v>
      </c>
    </row>
    <row r="36" spans="1:6" s="63" customFormat="1" ht="39" customHeight="1">
      <c r="A36" s="70" t="s">
        <v>30</v>
      </c>
      <c r="B36" s="62" t="s">
        <v>94</v>
      </c>
      <c r="C36" s="62" t="s">
        <v>95</v>
      </c>
      <c r="D36" s="76">
        <v>317.91</v>
      </c>
      <c r="E36" s="46" t="s">
        <v>41</v>
      </c>
      <c r="F36" s="62" t="s">
        <v>103</v>
      </c>
    </row>
    <row r="37" spans="1:6" s="63" customFormat="1" ht="39" customHeight="1">
      <c r="A37" s="70" t="s">
        <v>31</v>
      </c>
      <c r="B37" s="62" t="s">
        <v>96</v>
      </c>
      <c r="C37" s="62" t="s">
        <v>139</v>
      </c>
      <c r="D37" s="76">
        <v>317.9</v>
      </c>
      <c r="E37" s="46" t="s">
        <v>41</v>
      </c>
      <c r="F37" s="62" t="s">
        <v>103</v>
      </c>
    </row>
    <row r="38" spans="1:6" s="63" customFormat="1" ht="72" customHeight="1">
      <c r="A38" s="70" t="s">
        <v>32</v>
      </c>
      <c r="B38" s="62" t="s">
        <v>113</v>
      </c>
      <c r="C38" s="62" t="s">
        <v>97</v>
      </c>
      <c r="D38" s="76">
        <v>95.79</v>
      </c>
      <c r="E38" s="46" t="s">
        <v>101</v>
      </c>
      <c r="F38" s="62" t="s">
        <v>103</v>
      </c>
    </row>
    <row r="39" spans="1:6" s="63" customFormat="1" ht="39" customHeight="1">
      <c r="A39" s="70" t="s">
        <v>33</v>
      </c>
      <c r="B39" s="62" t="s">
        <v>98</v>
      </c>
      <c r="C39" s="62" t="s">
        <v>99</v>
      </c>
      <c r="D39" s="76">
        <v>317.9</v>
      </c>
      <c r="E39" s="46" t="s">
        <v>41</v>
      </c>
      <c r="F39" s="62" t="s">
        <v>103</v>
      </c>
    </row>
    <row r="40" spans="1:6" s="63" customFormat="1" ht="39" customHeight="1">
      <c r="A40" s="70" t="s">
        <v>91</v>
      </c>
      <c r="B40" s="62" t="s">
        <v>100</v>
      </c>
      <c r="C40" s="62" t="s">
        <v>140</v>
      </c>
      <c r="D40" s="76">
        <v>327.58</v>
      </c>
      <c r="E40" s="46" t="s">
        <v>41</v>
      </c>
      <c r="F40" s="62" t="s">
        <v>103</v>
      </c>
    </row>
    <row r="41" ht="15" customHeight="1"/>
    <row r="42" spans="2:6" ht="15">
      <c r="B42" s="93" t="s">
        <v>112</v>
      </c>
      <c r="C42" s="93"/>
      <c r="D42" s="93"/>
      <c r="E42" s="93"/>
      <c r="F42" s="93"/>
    </row>
    <row r="43" spans="1:6" ht="15">
      <c r="A43" s="68"/>
      <c r="B43" s="69" t="s">
        <v>20</v>
      </c>
      <c r="C43" s="69" t="s">
        <v>21</v>
      </c>
      <c r="D43" s="69" t="s">
        <v>22</v>
      </c>
      <c r="E43" s="69" t="s">
        <v>23</v>
      </c>
      <c r="F43" s="69" t="s">
        <v>24</v>
      </c>
    </row>
    <row r="44" spans="1:6" s="63" customFormat="1" ht="32.25" customHeight="1">
      <c r="A44" s="70" t="s">
        <v>27</v>
      </c>
      <c r="B44" s="82" t="s">
        <v>80</v>
      </c>
      <c r="C44" s="47" t="s">
        <v>102</v>
      </c>
      <c r="D44" s="76">
        <v>216.62</v>
      </c>
      <c r="E44" s="46" t="s">
        <v>114</v>
      </c>
      <c r="F44" s="62" t="s">
        <v>103</v>
      </c>
    </row>
    <row r="46" spans="2:6" ht="15">
      <c r="B46" s="93" t="s">
        <v>89</v>
      </c>
      <c r="C46" s="93"/>
      <c r="D46" s="93"/>
      <c r="E46" s="93"/>
      <c r="F46" s="93"/>
    </row>
    <row r="47" spans="1:6" ht="15">
      <c r="A47" s="72"/>
      <c r="B47" s="69" t="s">
        <v>20</v>
      </c>
      <c r="C47" s="69" t="s">
        <v>21</v>
      </c>
      <c r="D47" s="69" t="s">
        <v>22</v>
      </c>
      <c r="E47" s="69" t="s">
        <v>23</v>
      </c>
      <c r="F47" s="69" t="s">
        <v>24</v>
      </c>
    </row>
    <row r="48" spans="1:6" ht="45">
      <c r="A48" s="70" t="s">
        <v>27</v>
      </c>
      <c r="B48" s="60" t="s">
        <v>74</v>
      </c>
      <c r="C48" s="47" t="s">
        <v>75</v>
      </c>
      <c r="D48" s="65">
        <v>156.76</v>
      </c>
      <c r="E48" s="66" t="s">
        <v>121</v>
      </c>
      <c r="F48" s="60" t="s">
        <v>103</v>
      </c>
    </row>
    <row r="49" spans="1:6" ht="36" customHeight="1">
      <c r="A49" s="70" t="s">
        <v>28</v>
      </c>
      <c r="B49" s="60" t="s">
        <v>76</v>
      </c>
      <c r="C49" s="47" t="s">
        <v>122</v>
      </c>
      <c r="D49" s="65">
        <v>161.45</v>
      </c>
      <c r="E49" s="66" t="s">
        <v>121</v>
      </c>
      <c r="F49" s="60" t="s">
        <v>103</v>
      </c>
    </row>
    <row r="50" spans="1:6" ht="51.75" customHeight="1">
      <c r="A50" s="70" t="s">
        <v>29</v>
      </c>
      <c r="B50" s="60" t="s">
        <v>77</v>
      </c>
      <c r="C50" s="47" t="s">
        <v>78</v>
      </c>
      <c r="D50" s="65">
        <v>139.31</v>
      </c>
      <c r="E50" s="66" t="s">
        <v>121</v>
      </c>
      <c r="F50" s="60" t="s">
        <v>103</v>
      </c>
    </row>
    <row r="51" spans="1:6" ht="15.75" customHeight="1">
      <c r="A51" s="70" t="s">
        <v>30</v>
      </c>
      <c r="B51" s="60" t="s">
        <v>79</v>
      </c>
      <c r="C51" s="60" t="s">
        <v>123</v>
      </c>
      <c r="D51" s="65">
        <v>1118.96</v>
      </c>
      <c r="E51" s="66" t="s">
        <v>124</v>
      </c>
      <c r="F51" s="60" t="s">
        <v>103</v>
      </c>
    </row>
    <row r="52" spans="1:6" ht="15">
      <c r="A52" s="70" t="s">
        <v>31</v>
      </c>
      <c r="B52" s="60" t="s">
        <v>125</v>
      </c>
      <c r="C52" s="60" t="s">
        <v>126</v>
      </c>
      <c r="D52" s="65">
        <v>221.38</v>
      </c>
      <c r="E52" s="65" t="s">
        <v>129</v>
      </c>
      <c r="F52" s="80" t="s">
        <v>103</v>
      </c>
    </row>
    <row r="53" spans="1:6" ht="15">
      <c r="A53" s="70" t="s">
        <v>32</v>
      </c>
      <c r="B53" s="60" t="s">
        <v>127</v>
      </c>
      <c r="C53" s="60" t="s">
        <v>128</v>
      </c>
      <c r="D53" s="65">
        <v>1007.26</v>
      </c>
      <c r="E53" s="66" t="s">
        <v>124</v>
      </c>
      <c r="F53" s="60" t="s">
        <v>103</v>
      </c>
    </row>
    <row r="54" spans="1:6" ht="15">
      <c r="A54" s="81" t="s">
        <v>33</v>
      </c>
      <c r="B54" s="60" t="s">
        <v>130</v>
      </c>
      <c r="C54" s="60" t="s">
        <v>131</v>
      </c>
      <c r="D54" s="65">
        <v>277.13</v>
      </c>
      <c r="E54" s="71" t="s">
        <v>129</v>
      </c>
      <c r="F54" s="58" t="s">
        <v>103</v>
      </c>
    </row>
    <row r="55" spans="1:6" ht="36.75" customHeight="1">
      <c r="A55" s="70" t="s">
        <v>132</v>
      </c>
      <c r="B55" s="60" t="s">
        <v>133</v>
      </c>
      <c r="C55" s="47" t="s">
        <v>134</v>
      </c>
      <c r="D55" s="65">
        <v>801.42</v>
      </c>
      <c r="E55" s="65" t="s">
        <v>124</v>
      </c>
      <c r="F55" s="80" t="s">
        <v>103</v>
      </c>
    </row>
    <row r="56" spans="1:6" ht="15">
      <c r="A56" s="70" t="s">
        <v>135</v>
      </c>
      <c r="B56" s="60" t="s">
        <v>136</v>
      </c>
      <c r="C56" s="60" t="s">
        <v>137</v>
      </c>
      <c r="D56" s="65">
        <v>72.56</v>
      </c>
      <c r="E56" s="65" t="s">
        <v>138</v>
      </c>
      <c r="F56" s="80" t="s">
        <v>103</v>
      </c>
    </row>
  </sheetData>
  <sheetProtection/>
  <mergeCells count="9">
    <mergeCell ref="B1:C1"/>
    <mergeCell ref="B24:C24"/>
    <mergeCell ref="B12:F12"/>
    <mergeCell ref="B42:F42"/>
    <mergeCell ref="B26:F26"/>
    <mergeCell ref="B46:F46"/>
    <mergeCell ref="B31:F31"/>
    <mergeCell ref="B18:F18"/>
    <mergeCell ref="B3:F3"/>
  </mergeCells>
  <printOptions/>
  <pageMargins left="0.31496062992125984" right="0.31496062992125984" top="0.35433070866141736" bottom="0.35433070866141736" header="0.31496062992125984" footer="0.31496062992125984"/>
  <pageSetup fitToHeight="4" horizontalDpi="600" verticalDpi="600" orientation="landscape" paperSize="8" r:id="rId1"/>
  <headerFooter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B1">
      <selection activeCell="D21" sqref="D21"/>
    </sheetView>
  </sheetViews>
  <sheetFormatPr defaultColWidth="11.421875" defaultRowHeight="15"/>
  <cols>
    <col min="2" max="2" width="23.140625" style="0" customWidth="1"/>
    <col min="3" max="3" width="34.421875" style="0" customWidth="1"/>
    <col min="4" max="4" width="19.8515625" style="45" customWidth="1"/>
    <col min="5" max="5" width="19.140625" style="0" customWidth="1"/>
    <col min="6" max="6" width="22.7109375" style="0" customWidth="1"/>
  </cols>
  <sheetData>
    <row r="2" spans="2:6" ht="15">
      <c r="B2" s="44" t="s">
        <v>60</v>
      </c>
      <c r="C2" s="44"/>
      <c r="D2" s="44"/>
      <c r="E2" s="44"/>
      <c r="F2" s="44"/>
    </row>
    <row r="3" ht="15">
      <c r="B3" s="78"/>
    </row>
    <row r="4" spans="2:6" ht="15">
      <c r="B4" s="43" t="s">
        <v>25</v>
      </c>
      <c r="C4" s="43" t="s">
        <v>21</v>
      </c>
      <c r="D4" s="43" t="s">
        <v>63</v>
      </c>
      <c r="E4" s="43" t="s">
        <v>22</v>
      </c>
      <c r="F4" s="43" t="s">
        <v>24</v>
      </c>
    </row>
    <row r="5" spans="2:6" ht="53.25" customHeight="1">
      <c r="B5" s="46" t="s">
        <v>61</v>
      </c>
      <c r="C5" s="62" t="s">
        <v>62</v>
      </c>
      <c r="D5" s="77">
        <v>43566</v>
      </c>
      <c r="E5" s="66">
        <v>116.6</v>
      </c>
      <c r="F5" s="62" t="s">
        <v>64</v>
      </c>
    </row>
    <row r="8" ht="15">
      <c r="F8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MARIA TERESA DIAZ JUNQUERA</cp:lastModifiedBy>
  <cp:lastPrinted>2020-03-05T13:16:57Z</cp:lastPrinted>
  <dcterms:created xsi:type="dcterms:W3CDTF">2018-12-13T11:35:10Z</dcterms:created>
  <dcterms:modified xsi:type="dcterms:W3CDTF">2020-04-23T13:49:53Z</dcterms:modified>
  <cp:category/>
  <cp:version/>
  <cp:contentType/>
  <cp:contentStatus/>
</cp:coreProperties>
</file>