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20" windowHeight="10035" tabRatio="511" activeTab="0"/>
  </bookViews>
  <sheets>
    <sheet name="Dietas" sheetId="1" r:id="rId1"/>
    <sheet name="Viajes" sheetId="2" r:id="rId2"/>
    <sheet name="Gastos repre-proto" sheetId="3" r:id="rId3"/>
  </sheets>
  <definedNames>
    <definedName name="_xlnm.Print_Titles" localSheetId="0">'Dietas'!$1:$6</definedName>
  </definedNames>
  <calcPr fullCalcOnLoad="1"/>
</workbook>
</file>

<file path=xl/sharedStrings.xml><?xml version="1.0" encoding="utf-8"?>
<sst xmlns="http://schemas.openxmlformats.org/spreadsheetml/2006/main" count="124" uniqueCount="70">
  <si>
    <t>NOMBRE Y APELLIDOS</t>
  </si>
  <si>
    <t>CARGO</t>
  </si>
  <si>
    <t>PROGRAMA</t>
  </si>
  <si>
    <t>TOTAL AÑO</t>
  </si>
  <si>
    <t>Alojam. 
y/o
manutenc.</t>
  </si>
  <si>
    <t>Locomoción</t>
  </si>
  <si>
    <t>Total</t>
  </si>
  <si>
    <t>Descuento por gastos directamente satisfechos</t>
  </si>
  <si>
    <t>Alto Cargo:</t>
  </si>
  <si>
    <t>Lugar y fechas</t>
  </si>
  <si>
    <t>Motivo</t>
  </si>
  <si>
    <t>Coste satisfecho</t>
  </si>
  <si>
    <t>Concepto</t>
  </si>
  <si>
    <t>Adjudicatario</t>
  </si>
  <si>
    <t>En euros</t>
  </si>
  <si>
    <t>Objeto</t>
  </si>
  <si>
    <t>SECRETARIA GENERAL TÉCNICA (desde 09/08/2019)</t>
  </si>
  <si>
    <t>BORJA SÁNCHEZ GARCÍA</t>
  </si>
  <si>
    <t>CONSEJERO DE CIENCIA, INNOVACIÓN Y UNIVERSIDAD (desde 25/07/2019)</t>
  </si>
  <si>
    <t>19-01-541B</t>
  </si>
  <si>
    <t>BEATRIZ ALEJOS BERMÚDEZ</t>
  </si>
  <si>
    <t>CRISTINA GONZÁLEZ MORÁN</t>
  </si>
  <si>
    <t>DIRECTORA GENERAL DE UNIVERSIDAD (desde 05/09/2019)</t>
  </si>
  <si>
    <t>19-02-422D</t>
  </si>
  <si>
    <t>IVAN AITOR LUCAS DEL AMO</t>
  </si>
  <si>
    <t>DIRECTOR GENERAL DE INNOVACIÓN, INVESTIGACIÓN Y TRANSFORMACIÓN DIGITAL (desde 05/09/2019)</t>
  </si>
  <si>
    <t>19-03-541A</t>
  </si>
  <si>
    <t>CONSEJERÍA DE CIENCIA, INNOVACIÓN Y UNIVERSIDAD</t>
  </si>
  <si>
    <t>OCTUBRE</t>
  </si>
  <si>
    <t>NOVIEMBRE</t>
  </si>
  <si>
    <t>DICIEMBRE</t>
  </si>
  <si>
    <t>VERÓNICA NOVAL GUTIÉRREZ</t>
  </si>
  <si>
    <t>JEFA DE GABINETE (desde 01/10/2019)</t>
  </si>
  <si>
    <t>Bruselas, 09/12/2019 - 11/12/2019</t>
  </si>
  <si>
    <t>Diversas reuniones ante la Representación Permanente de España ante la Unión Europea</t>
  </si>
  <si>
    <t>AVIÓN + HOTEL</t>
  </si>
  <si>
    <t>AVORIS RETAIL DIVISIÓN S.L</t>
  </si>
  <si>
    <t>Madrid, 03/12/2019</t>
  </si>
  <si>
    <t>Presentación Registro de Concursos de Personal Docente e Investigador</t>
  </si>
  <si>
    <t>AVIÓN</t>
  </si>
  <si>
    <t>G.T. Comunidades Autónomas para el Desarrollo de la EECTI2021-2027</t>
  </si>
  <si>
    <t>Avoris Retail Division S.L.</t>
  </si>
  <si>
    <t>Comisión Sectorial Política Científica, Tecnológica y de Innovación</t>
  </si>
  <si>
    <t>Patronato COTEC</t>
  </si>
  <si>
    <t>TREN</t>
  </si>
  <si>
    <t>Condicición habilitante 2021-2027</t>
  </si>
  <si>
    <t>Madrid 16/10/2019</t>
  </si>
  <si>
    <t>Madrid 21/10/2019</t>
  </si>
  <si>
    <t>Madrid 20/11/2019</t>
  </si>
  <si>
    <t>Madrid 11-12/12/2019
 (cancelado por razones ajenas a nosotros)</t>
  </si>
  <si>
    <t>INDEMNIZACIONES POR RAZÓN DE SERVICIO ABONADAS A ALTOS CARGOS EN EL  AÑO 2019</t>
  </si>
  <si>
    <t>Viaje 1</t>
  </si>
  <si>
    <t>Viaje 2</t>
  </si>
  <si>
    <t>Viaje 3</t>
  </si>
  <si>
    <t>Viaje 4</t>
  </si>
  <si>
    <t>Alto Cargo: Consejero de Ciencia, Innovación y Universidad. BORJA SÁNCHEZ GARCÍA</t>
  </si>
  <si>
    <t>Madrid, 18/11/2019</t>
  </si>
  <si>
    <t>Reunión con la Secretaria de Estado de Universidades, Investigación, Desarrollo e Innovación</t>
  </si>
  <si>
    <t>AVORIS RETAIL DIVISIÓN S.L.</t>
  </si>
  <si>
    <t xml:space="preserve">
AVORIS RETAIL DIVISIÓN S.L.</t>
  </si>
  <si>
    <t>Alto Cargo: Director General de Innovación, Investigación y Transformación Digital. IVÁN AITOR LUCAS DEL AMO</t>
  </si>
  <si>
    <t>Alto Cargo: Directora General de Universidad. CRISTINA GONZÁLEZ MORÁN</t>
  </si>
  <si>
    <t>Alto Cargo: Jefa de Gabinete. VERÓNICA NOVAL GUTIÉRREZ</t>
  </si>
  <si>
    <t>AGOSTO</t>
  </si>
  <si>
    <t>SEPTIEMBRE</t>
  </si>
  <si>
    <t>Madrid, 09/09/2019</t>
  </si>
  <si>
    <t>Jornadas de Innovación</t>
  </si>
  <si>
    <t>Madrid, 23 y 24 /09</t>
  </si>
  <si>
    <t>Presentación del Estudio impresión 3D y Propiedad Intelectual (COTEC)</t>
  </si>
  <si>
    <t>TREN + AVIÓN + HOTEL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</si>
</sst>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thin"/>
      <right style="thin"/>
      <top style="thin"/>
      <bottom style="thin"/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double">
        <color indexed="55"/>
      </left>
      <right/>
      <top style="double">
        <color indexed="55"/>
      </top>
      <bottom/>
    </border>
    <border>
      <left/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/>
      <right style="thin">
        <color indexed="55"/>
      </right>
      <top style="double">
        <color indexed="55"/>
      </top>
      <bottom/>
    </border>
    <border>
      <left/>
      <right/>
      <top/>
      <bottom style="thin"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8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2" borderId="19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left"/>
    </xf>
    <xf numFmtId="0" fontId="2" fillId="0" borderId="19" xfId="0" applyFont="1" applyBorder="1" applyAlignment="1">
      <alignment horizontal="center" wrapText="1"/>
    </xf>
    <xf numFmtId="8" fontId="2" fillId="0" borderId="19" xfId="0" applyNumberFormat="1" applyFont="1" applyBorder="1" applyAlignment="1">
      <alignment horizontal="center"/>
    </xf>
    <xf numFmtId="8" fontId="40" fillId="0" borderId="19" xfId="0" applyNumberFormat="1" applyFont="1" applyBorder="1" applyAlignment="1">
      <alignment horizontal="center" wrapText="1"/>
    </xf>
    <xf numFmtId="0" fontId="40" fillId="0" borderId="19" xfId="0" applyFont="1" applyBorder="1" applyAlignment="1">
      <alignment horizontal="center" wrapText="1"/>
    </xf>
    <xf numFmtId="0" fontId="40" fillId="0" borderId="19" xfId="0" applyFont="1" applyBorder="1" applyAlignment="1">
      <alignment horizontal="center"/>
    </xf>
    <xf numFmtId="6" fontId="40" fillId="0" borderId="19" xfId="0" applyNumberFormat="1" applyFont="1" applyBorder="1" applyAlignment="1">
      <alignment horizontal="center"/>
    </xf>
    <xf numFmtId="164" fontId="7" fillId="32" borderId="20" xfId="0" applyNumberFormat="1" applyFont="1" applyFill="1" applyBorder="1" applyAlignment="1">
      <alignment horizontal="left"/>
    </xf>
    <xf numFmtId="0" fontId="40" fillId="34" borderId="19" xfId="0" applyFont="1" applyFill="1" applyBorder="1" applyAlignment="1">
      <alignment horizontal="center"/>
    </xf>
    <xf numFmtId="0" fontId="40" fillId="34" borderId="19" xfId="0" applyFont="1" applyFill="1" applyBorder="1" applyAlignment="1">
      <alignment/>
    </xf>
    <xf numFmtId="0" fontId="40" fillId="35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8" fontId="40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6" fillId="32" borderId="21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32" borderId="24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40" fillId="36" borderId="26" xfId="0" applyFont="1" applyFill="1" applyBorder="1" applyAlignment="1">
      <alignment horizontal="left"/>
    </xf>
    <xf numFmtId="164" fontId="4" fillId="0" borderId="27" xfId="0" applyNumberFormat="1" applyFont="1" applyFill="1" applyBorder="1" applyAlignment="1">
      <alignment horizontal="right"/>
    </xf>
    <xf numFmtId="164" fontId="9" fillId="33" borderId="27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1">
      <pane ySplit="6" topLeftCell="A7" activePane="bottomLeft" state="frozen"/>
      <selection pane="topLeft" activeCell="B1" sqref="B1"/>
      <selection pane="bottomLeft" activeCell="E18" sqref="E18"/>
    </sheetView>
  </sheetViews>
  <sheetFormatPr defaultColWidth="11.421875" defaultRowHeight="15"/>
  <cols>
    <col min="1" max="1" width="28.00390625" style="0" customWidth="1"/>
    <col min="2" max="2" width="82.28125" style="0" bestFit="1" customWidth="1"/>
  </cols>
  <sheetData>
    <row r="1" spans="1:16" ht="15">
      <c r="A1" s="1">
        <v>43839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>
      <c r="A2" s="4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</row>
    <row r="3" spans="1:16" ht="15.7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5"/>
      <c r="N3" s="5"/>
      <c r="O3" s="5"/>
      <c r="P3" s="5"/>
    </row>
    <row r="4" spans="1:16" ht="15.75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2" ht="16.5" thickBot="1" thickTop="1">
      <c r="A5" s="8" t="s">
        <v>0</v>
      </c>
      <c r="B5" s="9" t="s">
        <v>1</v>
      </c>
      <c r="C5" s="10" t="s">
        <v>2</v>
      </c>
      <c r="D5" s="45" t="s">
        <v>63</v>
      </c>
      <c r="E5" s="46"/>
      <c r="F5" s="11"/>
      <c r="G5" s="45" t="s">
        <v>64</v>
      </c>
      <c r="H5" s="46"/>
      <c r="I5" s="11"/>
      <c r="J5" s="43" t="s">
        <v>28</v>
      </c>
      <c r="K5" s="44"/>
      <c r="L5" s="11"/>
      <c r="M5" s="43" t="s">
        <v>29</v>
      </c>
      <c r="N5" s="44"/>
      <c r="O5" s="11"/>
      <c r="P5" s="45" t="s">
        <v>30</v>
      </c>
      <c r="Q5" s="46"/>
      <c r="R5" s="11"/>
      <c r="S5" s="39" t="s">
        <v>3</v>
      </c>
      <c r="T5" s="40"/>
      <c r="U5" s="40"/>
      <c r="V5" s="41"/>
    </row>
    <row r="6" spans="1:22" ht="53.25" thickBot="1" thickTop="1">
      <c r="A6" s="12"/>
      <c r="B6" s="13"/>
      <c r="C6" s="14"/>
      <c r="D6" s="15" t="s">
        <v>4</v>
      </c>
      <c r="E6" s="15" t="s">
        <v>5</v>
      </c>
      <c r="F6" s="16" t="s">
        <v>6</v>
      </c>
      <c r="G6" s="15" t="s">
        <v>4</v>
      </c>
      <c r="H6" s="15" t="s">
        <v>5</v>
      </c>
      <c r="I6" s="16" t="s">
        <v>6</v>
      </c>
      <c r="J6" s="15" t="s">
        <v>4</v>
      </c>
      <c r="K6" s="15" t="s">
        <v>5</v>
      </c>
      <c r="L6" s="16" t="s">
        <v>6</v>
      </c>
      <c r="M6" s="15" t="s">
        <v>4</v>
      </c>
      <c r="N6" s="15" t="s">
        <v>5</v>
      </c>
      <c r="O6" s="16" t="s">
        <v>6</v>
      </c>
      <c r="P6" s="15" t="s">
        <v>4</v>
      </c>
      <c r="Q6" s="15" t="s">
        <v>5</v>
      </c>
      <c r="R6" s="16" t="s">
        <v>6</v>
      </c>
      <c r="S6" s="17" t="s">
        <v>4</v>
      </c>
      <c r="T6" s="17" t="s">
        <v>5</v>
      </c>
      <c r="U6" s="18" t="s">
        <v>7</v>
      </c>
      <c r="V6" s="19"/>
    </row>
    <row r="7" spans="1:22" ht="16.5" thickBot="1" thickTop="1">
      <c r="A7" s="50" t="s">
        <v>17</v>
      </c>
      <c r="B7" s="50" t="s">
        <v>18</v>
      </c>
      <c r="C7" s="51" t="s">
        <v>19</v>
      </c>
      <c r="D7" s="48">
        <v>0</v>
      </c>
      <c r="E7" s="48">
        <v>0</v>
      </c>
      <c r="F7" s="49">
        <f>SUM(D7:E7)</f>
        <v>0</v>
      </c>
      <c r="G7" s="48">
        <v>0</v>
      </c>
      <c r="H7" s="48">
        <v>0</v>
      </c>
      <c r="I7" s="49">
        <f>SUM(G7:H7)</f>
        <v>0</v>
      </c>
      <c r="J7" s="48">
        <v>0</v>
      </c>
      <c r="K7" s="48">
        <v>0</v>
      </c>
      <c r="L7" s="49">
        <f>SUM(J7:K7)</f>
        <v>0</v>
      </c>
      <c r="M7" s="48">
        <v>0</v>
      </c>
      <c r="N7" s="48">
        <v>0</v>
      </c>
      <c r="O7" s="49">
        <f>SUM(M7:N7)</f>
        <v>0</v>
      </c>
      <c r="P7" s="48">
        <v>0</v>
      </c>
      <c r="Q7" s="48">
        <v>0</v>
      </c>
      <c r="R7" s="49">
        <f>SUM(P7:Q7)</f>
        <v>0</v>
      </c>
      <c r="S7" s="31">
        <f aca="true" t="shared" si="0" ref="S7:T11">SUM(P7+M7+J7)</f>
        <v>0</v>
      </c>
      <c r="T7" s="31">
        <f t="shared" si="0"/>
        <v>0</v>
      </c>
      <c r="U7" s="24"/>
      <c r="V7" s="24"/>
    </row>
    <row r="8" spans="1:22" ht="16.5" thickBot="1" thickTop="1">
      <c r="A8" s="50" t="s">
        <v>20</v>
      </c>
      <c r="B8" s="50" t="s">
        <v>16</v>
      </c>
      <c r="C8" s="51" t="s">
        <v>19</v>
      </c>
      <c r="D8" s="48">
        <v>0</v>
      </c>
      <c r="E8" s="48">
        <v>0</v>
      </c>
      <c r="F8" s="49">
        <f>SUM(D8:E8)</f>
        <v>0</v>
      </c>
      <c r="G8" s="48">
        <v>0</v>
      </c>
      <c r="H8" s="48">
        <v>0</v>
      </c>
      <c r="I8" s="49">
        <f>SUM(G8:H8)</f>
        <v>0</v>
      </c>
      <c r="J8" s="48">
        <v>0</v>
      </c>
      <c r="K8" s="48">
        <v>0</v>
      </c>
      <c r="L8" s="49">
        <f>SUM(J8:K8)</f>
        <v>0</v>
      </c>
      <c r="M8" s="48">
        <v>0</v>
      </c>
      <c r="N8" s="48">
        <v>0</v>
      </c>
      <c r="O8" s="49">
        <f>SUM(M8:N8)</f>
        <v>0</v>
      </c>
      <c r="P8" s="48">
        <v>0</v>
      </c>
      <c r="Q8" s="48">
        <v>0</v>
      </c>
      <c r="R8" s="49">
        <f>SUM(P8:Q8)</f>
        <v>0</v>
      </c>
      <c r="S8" s="31">
        <f t="shared" si="0"/>
        <v>0</v>
      </c>
      <c r="T8" s="31">
        <f t="shared" si="0"/>
        <v>0</v>
      </c>
      <c r="U8" s="24"/>
      <c r="V8" s="24"/>
    </row>
    <row r="9" spans="1:22" ht="16.5" thickBot="1" thickTop="1">
      <c r="A9" s="50" t="s">
        <v>21</v>
      </c>
      <c r="B9" s="50" t="s">
        <v>22</v>
      </c>
      <c r="C9" s="51" t="s">
        <v>23</v>
      </c>
      <c r="D9" s="48"/>
      <c r="E9" s="48"/>
      <c r="F9" s="49">
        <f>SUM(D9:E9)</f>
        <v>0</v>
      </c>
      <c r="G9" s="48">
        <v>0</v>
      </c>
      <c r="H9" s="48">
        <v>0</v>
      </c>
      <c r="I9" s="49">
        <f>SUM(G9:H9)</f>
        <v>0</v>
      </c>
      <c r="J9" s="48">
        <v>0</v>
      </c>
      <c r="K9" s="48">
        <v>0</v>
      </c>
      <c r="L9" s="49">
        <f>SUM(J9:K9)</f>
        <v>0</v>
      </c>
      <c r="M9" s="48">
        <v>0</v>
      </c>
      <c r="N9" s="48">
        <v>0</v>
      </c>
      <c r="O9" s="49">
        <f>SUM(M9:N9)</f>
        <v>0</v>
      </c>
      <c r="P9" s="48">
        <v>0</v>
      </c>
      <c r="Q9" s="48">
        <v>12.85</v>
      </c>
      <c r="R9" s="49">
        <f>SUM(P9:Q9)</f>
        <v>12.85</v>
      </c>
      <c r="S9" s="31">
        <f t="shared" si="0"/>
        <v>0</v>
      </c>
      <c r="T9" s="31">
        <f t="shared" si="0"/>
        <v>12.85</v>
      </c>
      <c r="U9" s="24"/>
      <c r="V9" s="24"/>
    </row>
    <row r="10" spans="1:22" ht="16.5" thickBot="1" thickTop="1">
      <c r="A10" s="50" t="s">
        <v>24</v>
      </c>
      <c r="B10" s="50" t="s">
        <v>25</v>
      </c>
      <c r="C10" s="51" t="s">
        <v>26</v>
      </c>
      <c r="D10" s="48"/>
      <c r="E10" s="48"/>
      <c r="F10" s="49"/>
      <c r="G10" s="48">
        <v>0</v>
      </c>
      <c r="H10" s="48">
        <v>0</v>
      </c>
      <c r="I10" s="49">
        <f>SUM(G10:H10)</f>
        <v>0</v>
      </c>
      <c r="J10" s="48">
        <v>0</v>
      </c>
      <c r="K10" s="48">
        <v>0</v>
      </c>
      <c r="L10" s="49">
        <f>SUM(J10:K10)</f>
        <v>0</v>
      </c>
      <c r="M10" s="48">
        <v>53.34</v>
      </c>
      <c r="N10" s="48">
        <v>116.5</v>
      </c>
      <c r="O10" s="49">
        <f>SUM(M10:N10)</f>
        <v>169.84</v>
      </c>
      <c r="P10" s="48">
        <v>0</v>
      </c>
      <c r="Q10" s="48">
        <v>54.25</v>
      </c>
      <c r="R10" s="49">
        <f>SUM(P10:Q10)</f>
        <v>54.25</v>
      </c>
      <c r="S10" s="31">
        <f t="shared" si="0"/>
        <v>53.34</v>
      </c>
      <c r="T10" s="31">
        <f t="shared" si="0"/>
        <v>170.75</v>
      </c>
      <c r="U10" s="24"/>
      <c r="V10" s="24"/>
    </row>
    <row r="11" spans="1:22" ht="16.5" thickBot="1" thickTop="1">
      <c r="A11" s="50" t="s">
        <v>31</v>
      </c>
      <c r="B11" s="50" t="s">
        <v>32</v>
      </c>
      <c r="C11" s="51" t="s">
        <v>19</v>
      </c>
      <c r="D11" s="48"/>
      <c r="E11" s="48"/>
      <c r="F11" s="49"/>
      <c r="G11" s="48"/>
      <c r="H11" s="48"/>
      <c r="I11" s="49"/>
      <c r="J11" s="48">
        <v>0</v>
      </c>
      <c r="K11" s="48">
        <v>0</v>
      </c>
      <c r="L11" s="49">
        <f>SUM(J11:K11)</f>
        <v>0</v>
      </c>
      <c r="M11" s="48">
        <v>0</v>
      </c>
      <c r="N11" s="48">
        <v>0</v>
      </c>
      <c r="O11" s="49">
        <f>SUM(M11:N11)</f>
        <v>0</v>
      </c>
      <c r="P11" s="48">
        <v>0</v>
      </c>
      <c r="Q11" s="48">
        <v>0</v>
      </c>
      <c r="R11" s="49">
        <f>SUM(P11:Q11)</f>
        <v>0</v>
      </c>
      <c r="S11" s="31">
        <f t="shared" si="0"/>
        <v>0</v>
      </c>
      <c r="T11" s="31">
        <f t="shared" si="0"/>
        <v>0</v>
      </c>
      <c r="U11" s="24"/>
      <c r="V11" s="24"/>
    </row>
    <row r="12" ht="15.75" thickTop="1"/>
  </sheetData>
  <sheetProtection/>
  <mergeCells count="7">
    <mergeCell ref="S5:V5"/>
    <mergeCell ref="A3:L3"/>
    <mergeCell ref="J5:K5"/>
    <mergeCell ref="M5:N5"/>
    <mergeCell ref="P5:Q5"/>
    <mergeCell ref="D5:E5"/>
    <mergeCell ref="G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27.421875" style="0" bestFit="1" customWidth="1"/>
    <col min="2" max="2" width="35.7109375" style="0" customWidth="1"/>
    <col min="3" max="3" width="84.7109375" style="0" bestFit="1" customWidth="1"/>
    <col min="4" max="4" width="15.28125" style="0" customWidth="1"/>
    <col min="5" max="5" width="27.00390625" style="0" customWidth="1"/>
    <col min="6" max="6" width="26.421875" style="0" bestFit="1" customWidth="1"/>
  </cols>
  <sheetData>
    <row r="2" spans="2:6" ht="15">
      <c r="B2" s="47" t="s">
        <v>55</v>
      </c>
      <c r="C2" s="47"/>
      <c r="D2" s="47"/>
      <c r="E2" s="47"/>
      <c r="F2" s="47"/>
    </row>
    <row r="3" spans="1:6" ht="15">
      <c r="A3" s="20"/>
      <c r="B3" s="32" t="s">
        <v>9</v>
      </c>
      <c r="C3" s="32" t="s">
        <v>10</v>
      </c>
      <c r="D3" s="33" t="s">
        <v>11</v>
      </c>
      <c r="E3" s="32" t="s">
        <v>12</v>
      </c>
      <c r="F3" s="32" t="s">
        <v>13</v>
      </c>
    </row>
    <row r="4" spans="1:6" ht="15">
      <c r="A4" s="34" t="s">
        <v>51</v>
      </c>
      <c r="B4" s="36" t="s">
        <v>65</v>
      </c>
      <c r="C4" s="36" t="s">
        <v>66</v>
      </c>
      <c r="D4" s="37">
        <v>307.74</v>
      </c>
      <c r="E4" s="36" t="s">
        <v>39</v>
      </c>
      <c r="F4" s="36" t="s">
        <v>58</v>
      </c>
    </row>
    <row r="5" spans="1:6" ht="15">
      <c r="A5" s="34" t="s">
        <v>52</v>
      </c>
      <c r="B5" s="36" t="s">
        <v>67</v>
      </c>
      <c r="C5" s="36" t="s">
        <v>68</v>
      </c>
      <c r="D5" s="37">
        <v>570.76</v>
      </c>
      <c r="E5" s="36" t="s">
        <v>69</v>
      </c>
      <c r="F5" s="38" t="s">
        <v>58</v>
      </c>
    </row>
    <row r="6" spans="1:6" ht="15">
      <c r="A6" s="34" t="s">
        <v>53</v>
      </c>
      <c r="B6" s="25" t="s">
        <v>56</v>
      </c>
      <c r="C6" s="25" t="s">
        <v>57</v>
      </c>
      <c r="D6" s="27">
        <v>327.58</v>
      </c>
      <c r="E6" s="28" t="s">
        <v>39</v>
      </c>
      <c r="F6" s="25" t="s">
        <v>58</v>
      </c>
    </row>
    <row r="7" spans="1:6" ht="30">
      <c r="A7" s="34" t="s">
        <v>54</v>
      </c>
      <c r="B7" s="25" t="s">
        <v>33</v>
      </c>
      <c r="C7" s="25" t="s">
        <v>34</v>
      </c>
      <c r="D7" s="27">
        <v>877.07</v>
      </c>
      <c r="E7" s="28" t="s">
        <v>35</v>
      </c>
      <c r="F7" s="25" t="s">
        <v>59</v>
      </c>
    </row>
    <row r="10" spans="2:6" ht="15">
      <c r="B10" s="47" t="s">
        <v>60</v>
      </c>
      <c r="C10" s="47"/>
      <c r="D10" s="47"/>
      <c r="E10" s="47"/>
      <c r="F10" s="47"/>
    </row>
    <row r="11" spans="1:6" ht="15">
      <c r="A11" s="20"/>
      <c r="B11" s="32" t="s">
        <v>9</v>
      </c>
      <c r="C11" s="32" t="s">
        <v>10</v>
      </c>
      <c r="D11" s="33" t="s">
        <v>11</v>
      </c>
      <c r="E11" s="32" t="s">
        <v>12</v>
      </c>
      <c r="F11" s="32" t="s">
        <v>13</v>
      </c>
    </row>
    <row r="12" spans="1:6" ht="15">
      <c r="A12" s="34" t="s">
        <v>51</v>
      </c>
      <c r="B12" s="20" t="s">
        <v>46</v>
      </c>
      <c r="C12" s="20" t="s">
        <v>40</v>
      </c>
      <c r="D12" s="30">
        <v>87</v>
      </c>
      <c r="E12" s="29" t="s">
        <v>44</v>
      </c>
      <c r="F12" s="20" t="s">
        <v>41</v>
      </c>
    </row>
    <row r="13" spans="1:6" ht="15">
      <c r="A13" s="34" t="s">
        <v>52</v>
      </c>
      <c r="B13" s="20" t="s">
        <v>47</v>
      </c>
      <c r="C13" s="20" t="s">
        <v>42</v>
      </c>
      <c r="D13" s="26">
        <v>478.32</v>
      </c>
      <c r="E13" s="20" t="s">
        <v>39</v>
      </c>
      <c r="F13" s="20" t="s">
        <v>41</v>
      </c>
    </row>
    <row r="14" spans="1:6" ht="15">
      <c r="A14" s="34" t="s">
        <v>53</v>
      </c>
      <c r="B14" s="20" t="s">
        <v>48</v>
      </c>
      <c r="C14" s="20" t="s">
        <v>43</v>
      </c>
      <c r="D14" s="26">
        <v>347.91</v>
      </c>
      <c r="E14" s="20" t="s">
        <v>39</v>
      </c>
      <c r="F14" s="20" t="s">
        <v>41</v>
      </c>
    </row>
    <row r="15" spans="1:6" ht="45">
      <c r="A15" s="34" t="s">
        <v>54</v>
      </c>
      <c r="B15" s="25" t="s">
        <v>49</v>
      </c>
      <c r="C15" s="35" t="s">
        <v>45</v>
      </c>
      <c r="D15" s="26">
        <v>471.11</v>
      </c>
      <c r="E15" s="20" t="s">
        <v>35</v>
      </c>
      <c r="F15" s="20" t="s">
        <v>41</v>
      </c>
    </row>
    <row r="18" spans="2:6" ht="15">
      <c r="B18" s="47" t="s">
        <v>61</v>
      </c>
      <c r="C18" s="47"/>
      <c r="D18" s="47"/>
      <c r="E18" s="47"/>
      <c r="F18" s="47"/>
    </row>
    <row r="19" spans="1:6" ht="15">
      <c r="A19" s="20"/>
      <c r="B19" s="32" t="s">
        <v>9</v>
      </c>
      <c r="C19" s="32" t="s">
        <v>10</v>
      </c>
      <c r="D19" s="33" t="s">
        <v>11</v>
      </c>
      <c r="E19" s="32" t="s">
        <v>12</v>
      </c>
      <c r="F19" s="32" t="s">
        <v>13</v>
      </c>
    </row>
    <row r="20" spans="1:6" ht="15">
      <c r="A20" s="34" t="s">
        <v>51</v>
      </c>
      <c r="B20" s="20" t="s">
        <v>37</v>
      </c>
      <c r="C20" s="20" t="s">
        <v>38</v>
      </c>
      <c r="D20" s="26">
        <v>176.57</v>
      </c>
      <c r="E20" s="20" t="s">
        <v>39</v>
      </c>
      <c r="F20" s="20" t="s">
        <v>36</v>
      </c>
    </row>
    <row r="23" spans="2:6" ht="15">
      <c r="B23" s="47" t="s">
        <v>62</v>
      </c>
      <c r="C23" s="47"/>
      <c r="D23" s="47"/>
      <c r="E23" s="47"/>
      <c r="F23" s="47"/>
    </row>
    <row r="24" spans="1:6" ht="15">
      <c r="A24" s="20"/>
      <c r="B24" s="32" t="s">
        <v>9</v>
      </c>
      <c r="C24" s="32" t="s">
        <v>10</v>
      </c>
      <c r="D24" s="33" t="s">
        <v>11</v>
      </c>
      <c r="E24" s="32" t="s">
        <v>12</v>
      </c>
      <c r="F24" s="32" t="s">
        <v>13</v>
      </c>
    </row>
    <row r="25" spans="1:6" ht="15">
      <c r="A25" s="34" t="s">
        <v>51</v>
      </c>
      <c r="B25" s="20" t="s">
        <v>33</v>
      </c>
      <c r="C25" s="20" t="s">
        <v>34</v>
      </c>
      <c r="D25" s="26">
        <v>877.07</v>
      </c>
      <c r="E25" s="20" t="s">
        <v>35</v>
      </c>
      <c r="F25" s="20" t="s">
        <v>36</v>
      </c>
    </row>
  </sheetData>
  <sheetProtection/>
  <mergeCells count="4">
    <mergeCell ref="B2:F2"/>
    <mergeCell ref="B10:F10"/>
    <mergeCell ref="B18:F18"/>
    <mergeCell ref="B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7"/>
  <sheetViews>
    <sheetView zoomScalePageLayoutView="0" workbookViewId="0" topLeftCell="A1">
      <selection activeCell="A28" sqref="A28"/>
    </sheetView>
  </sheetViews>
  <sheetFormatPr defaultColWidth="11.421875" defaultRowHeight="15"/>
  <cols>
    <col min="2" max="2" width="23.140625" style="0" customWidth="1"/>
    <col min="3" max="3" width="14.57421875" style="0" customWidth="1"/>
    <col min="4" max="4" width="19.140625" style="0" customWidth="1"/>
    <col min="5" max="5" width="17.140625" style="0" customWidth="1"/>
  </cols>
  <sheetData>
    <row r="2" ht="15">
      <c r="B2" s="22" t="s">
        <v>8</v>
      </c>
    </row>
    <row r="3" spans="2:5" ht="15">
      <c r="B3" s="23" t="s">
        <v>15</v>
      </c>
      <c r="C3" s="23" t="s">
        <v>10</v>
      </c>
      <c r="D3" s="23" t="s">
        <v>11</v>
      </c>
      <c r="E3" s="23" t="s">
        <v>13</v>
      </c>
    </row>
    <row r="4" spans="2:5" ht="15">
      <c r="B4" s="20"/>
      <c r="C4" s="20"/>
      <c r="D4" s="21" t="s">
        <v>14</v>
      </c>
      <c r="E4" s="20"/>
    </row>
    <row r="5" spans="2:5" ht="15">
      <c r="B5" s="20"/>
      <c r="C5" s="20"/>
      <c r="D5" s="20"/>
      <c r="E5" s="20"/>
    </row>
    <row r="6" spans="2:5" ht="15">
      <c r="B6" s="20"/>
      <c r="C6" s="20"/>
      <c r="D6" s="20"/>
      <c r="E6" s="20"/>
    </row>
    <row r="7" spans="2:5" ht="15">
      <c r="B7" s="20"/>
      <c r="C7" s="20"/>
      <c r="D7" s="20"/>
      <c r="E7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NURIAPS</cp:lastModifiedBy>
  <cp:lastPrinted>2019-10-16T08:34:55Z</cp:lastPrinted>
  <dcterms:created xsi:type="dcterms:W3CDTF">2018-12-13T11:35:10Z</dcterms:created>
  <dcterms:modified xsi:type="dcterms:W3CDTF">2020-02-06T07:35:56Z</dcterms:modified>
  <cp:category/>
  <cp:version/>
  <cp:contentType/>
  <cp:contentStatus/>
</cp:coreProperties>
</file>