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00" windowHeight="10035"/>
  </bookViews>
  <sheets>
    <sheet name="Dietas" sheetId="1" r:id="rId1"/>
    <sheet name="Viajes" sheetId="2" r:id="rId2"/>
    <sheet name="Gastos repre-proto" sheetId="3" r:id="rId3"/>
    <sheet name="Hoja1" sheetId="4" r:id="rId4"/>
    <sheet name="Hoja2" sheetId="5" r:id="rId5"/>
    <sheet name="Hoja3" sheetId="6" r:id="rId6"/>
    <sheet name="Hoja4" sheetId="7" r:id="rId7"/>
    <sheet name="Hoja5" sheetId="8" r:id="rId8"/>
    <sheet name="Hoja6" sheetId="9" r:id="rId9"/>
  </sheets>
  <calcPr calcId="145621"/>
</workbook>
</file>

<file path=xl/calcChain.xml><?xml version="1.0" encoding="utf-8"?>
<calcChain xmlns="http://schemas.openxmlformats.org/spreadsheetml/2006/main">
  <c r="AN16" i="1" l="1"/>
  <c r="AO16" i="1"/>
  <c r="AQ7" i="1"/>
  <c r="AQ8" i="1"/>
  <c r="AQ9" i="1"/>
  <c r="AQ10" i="1"/>
  <c r="AQ11" i="1"/>
  <c r="AQ16" i="1"/>
  <c r="AD16" i="1"/>
  <c r="L16" i="1"/>
  <c r="I16" i="1"/>
</calcChain>
</file>

<file path=xl/sharedStrings.xml><?xml version="1.0" encoding="utf-8"?>
<sst xmlns="http://schemas.openxmlformats.org/spreadsheetml/2006/main" count="255" uniqueCount="134">
  <si>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</si>
  <si>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</si>
  <si>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</si>
  <si>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</si>
  <si>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</si>
  <si>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</si>
  <si>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</si>
  <si>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</si>
  <si>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</si>
  <si>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</si>
  <si>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</si>
  <si>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</si>
  <si>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</si>
  <si>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</si>
  <si>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</si>
  <si>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</si>
  <si>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</si>
  <si>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</si>
  <si>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</si>
  <si>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</si>
  <si>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Alto Cargo:</t>
  </si>
  <si>
    <t>Agenda 1</t>
  </si>
  <si>
    <t>Agenda 2</t>
  </si>
  <si>
    <t>Agenda 3</t>
  </si>
  <si>
    <t>…</t>
  </si>
  <si>
    <t>Lugar y fechas</t>
  </si>
  <si>
    <t>Motivo</t>
  </si>
  <si>
    <t>Coste satisfecho</t>
  </si>
  <si>
    <t>Concepto</t>
  </si>
  <si>
    <t>Adjudicatario</t>
  </si>
  <si>
    <t>En euros</t>
  </si>
  <si>
    <t>Objeto</t>
  </si>
  <si>
    <t>Fecha</t>
  </si>
  <si>
    <t>ALVAREZ GARCIA,MELANIA</t>
  </si>
  <si>
    <t>GLEZ.DIAZ,VANESA</t>
  </si>
  <si>
    <t>JEFE GABINETE</t>
  </si>
  <si>
    <t>ALVARES HERRERA ,PAULA</t>
  </si>
  <si>
    <t>D.G. SER.SOCIALES</t>
  </si>
  <si>
    <t>D,G, APOYO AUTONOM</t>
  </si>
  <si>
    <t>Madrid, 10 de febrero de 2023</t>
  </si>
  <si>
    <t>11:30 Comisión Delegada de Servicios Sociales del Consejo Territorial de Servicios Sociales y del Sistema para la Autonomía y Atención a la Dependencia. Ministerio de Derechos Sociales y Agenda 2030. (Paseo del Prado, 18)</t>
  </si>
  <si>
    <t>Avilés, 4 de marzo de 2023</t>
  </si>
  <si>
    <t xml:space="preserve">11:30 participa en la actividad Ruta Accesible por la ciudad de Avilés dentro de la programación del Festival Inclusivo por la Diversidad de Asturias FIDAS. </t>
  </si>
  <si>
    <t>Villaviciosa, 11 de marzo de 2023</t>
  </si>
  <si>
    <r>
      <t xml:space="preserve">14:00 horas </t>
    </r>
    <r>
      <rPr>
        <sz val="11"/>
        <color rgb="FF000000"/>
        <rFont val="Arial"/>
        <family val="2"/>
      </rPr>
      <t>asiste a los actos con motivo del Día del Socio de la Asociación Cuídome-Cuídame. (Amandi. San Juan, 1)</t>
    </r>
  </si>
  <si>
    <t>Agenda 4</t>
  </si>
  <si>
    <t>Ibias, 1 de abril de 2023</t>
  </si>
  <si>
    <r>
      <t>14:00 horas asiste al acto con motivo</t>
    </r>
    <r>
      <rPr>
        <sz val="11"/>
        <color rgb="FF000000"/>
        <rFont val="Arial"/>
        <family val="2"/>
      </rPr>
      <t xml:space="preserve"> encuentro de Jubilados de Degaña-Ibias. (San Antolín de Ibias. Barrio Villarruel, 19)</t>
    </r>
  </si>
  <si>
    <t>Agenda 5</t>
  </si>
  <si>
    <t>Langreo, 15 de abril de 2023</t>
  </si>
  <si>
    <r>
      <t xml:space="preserve">13:00 horas asiste a </t>
    </r>
    <r>
      <rPr>
        <sz val="11"/>
        <color rgb="FF000000"/>
        <rFont val="Arial"/>
        <family val="2"/>
      </rPr>
      <t xml:space="preserve">la fiesta del socio de la Asociación de Pensionistas y Jubilados “Peña Nalón”. Centro Social de Lada. (C/ Sabino Alonso Fueyo, 64) </t>
    </r>
  </si>
  <si>
    <t>Agenda 6</t>
  </si>
  <si>
    <t>Valdés, 22 de abril de 2023</t>
  </si>
  <si>
    <r>
      <t xml:space="preserve">10:00 horas asiste </t>
    </r>
    <r>
      <rPr>
        <sz val="11"/>
        <color rgb="FF000000"/>
        <rFont val="Arial"/>
        <family val="2"/>
      </rPr>
      <t>al XVI Encuentro de Asociaciones del Noroccidente. Busto. Biblioteca Eduardo Pérez de la Fanosa</t>
    </r>
  </si>
  <si>
    <t>Agenda 7</t>
  </si>
  <si>
    <t>Oviedo, 4 de mayo de 2023</t>
  </si>
  <si>
    <r>
      <t xml:space="preserve">12:20 horas asiste </t>
    </r>
    <r>
      <rPr>
        <sz val="11"/>
        <color rgb="FF000000"/>
        <rFont val="Arial"/>
        <family val="2"/>
      </rPr>
      <t>a la constitución de la Junta de Participación del Centro Social para Personas Mayores de Pumarín en C/ Palmira Villa, s/n</t>
    </r>
  </si>
  <si>
    <t>Agenda 8</t>
  </si>
  <si>
    <t>Oviedo, 20 de mayo de 2023</t>
  </si>
  <si>
    <t>13:30 horas acto con motivo del Día del Grupo social ONCE en Asturias 2023. Hotel Balneario de Las Caldas</t>
  </si>
  <si>
    <t>Agenda 9</t>
  </si>
  <si>
    <t>Tineo, 25 de mayo de 2023</t>
  </si>
  <si>
    <t>11:45 horas reunión con la directora del Centro Polivalente de Recursos El Mirador. Sede del centro en Plaza El Mirador, 9</t>
  </si>
  <si>
    <t>Locomoción y manutención</t>
  </si>
  <si>
    <t>Agenda 10</t>
  </si>
  <si>
    <t>Laviana, 16 de junio de 2023</t>
  </si>
  <si>
    <t>17:00 horas asiste a la celebración de la fiesta de la familia que organiza el Centro Polivalente de Recursos de Laviana. Sede del centro en C/ José María Díaz García-Jove, 40)</t>
  </si>
  <si>
    <t>Agenda 11</t>
  </si>
  <si>
    <t>Cudillero, 25 de junio de 2023</t>
  </si>
  <si>
    <t xml:space="preserve">13:00 horas asiste al acto de entrega de la XLIV Amuravela de Oro. Hotel-restaurante Lupa. (San Juan) </t>
  </si>
  <si>
    <t>Agenda 12</t>
  </si>
  <si>
    <t>Villaviciosa, 9 de julio de 2023</t>
  </si>
  <si>
    <t xml:space="preserve">14:30 horas asiste al Día del Sociio de la Asociación de Pensionistas y Jubilados La Dársena (Llanes). Hotel-restaurante Lupa. (San Juan) </t>
  </si>
  <si>
    <t>Agenda 13</t>
  </si>
  <si>
    <t>Morcín, 15 de septiembre de 2023</t>
  </si>
  <si>
    <t xml:space="preserve">18:00 horas asiste al XVI Encuentro de Mayores de Morcín. ( Area recreativa de Santolaya) </t>
  </si>
  <si>
    <t>Agenda 14</t>
  </si>
  <si>
    <t>Corvera, 23 de septiembre de 2023</t>
  </si>
  <si>
    <t xml:space="preserve">16:30 asiste a la celebración del 24º Campeonato de Billar Bola Ocho en silla de ruedas y 13º de Asturias Adaptado organizado por la Asociación de Discapacitados Físicos de Avilés y Comarca DIFAC. Polideportivo Alfonso Rodil. (C/ Mª Josefa Canellada, 3 Juncedo) </t>
  </si>
  <si>
    <t>Agenda 15</t>
  </si>
  <si>
    <t>Salamanca, 26 de septiembre de 2023</t>
  </si>
  <si>
    <r>
      <t>10:30 horas</t>
    </r>
    <r>
      <rPr>
        <sz val="11"/>
        <color rgb="FF000000"/>
        <rFont val="Arial"/>
        <family val="2"/>
      </rPr>
      <t xml:space="preserve"> visita el Centro de Referencia Estatal de atención a personas con enfermedad de Alzheimer y otras demencias (CREA) del Imserso. (C/ Cordel de Merinas de Chamberí, 117 c/v a C/ Río Mondego, s/n).</t>
    </r>
  </si>
  <si>
    <t>Manutención</t>
  </si>
  <si>
    <t>Agenda 16</t>
  </si>
  <si>
    <t>Langreo, 30 de septiembre de 2023</t>
  </si>
  <si>
    <t xml:space="preserve">10:30 horas participa en la inauguración del Encuentro Autonómico de Voluntariado 2023 organizado por Cruz Roja Asturias. IES Cuenca del Nalón (Avda de la Reguera, 25) </t>
  </si>
  <si>
    <t>Agenda 17</t>
  </si>
  <si>
    <t>El Franco, 1 de octubre de 2023</t>
  </si>
  <si>
    <t>11:30 horas inaugura los actos con motivo del Día Internacional de las Personas Mayores y participa en la Mesa “Nueva mirada sobre los cuidados en el Principado de Asturias. Estrategia CuidAS”. Auditorio. (C/ Las Quintas, 2)</t>
  </si>
  <si>
    <t>Agenda 18</t>
  </si>
  <si>
    <t>Pola de Lena, 16 de octubre de 2023</t>
  </si>
  <si>
    <t>13:30 horas asiste al homenaje a los socios de más edad del Centro Social de Personas Mayores de Lena</t>
  </si>
  <si>
    <t>Agenda 19</t>
  </si>
  <si>
    <t>Avilés, 18 de octubre de 2023</t>
  </si>
  <si>
    <t>09:00 horas asiste al foro Soluciones tecnológicas para el envejecimiento activo y saludable,  que se enmarca en el proyecto de innovacion social denominado Laboratorio para la creación del centro de competencia para la economía del cuidado de larga duración y el envejecimiento actico (Cecocec), organizado por la Cámara de Comercio de Avilés</t>
  </si>
  <si>
    <t>Agenda 20</t>
  </si>
  <si>
    <t>Valdés, 19 de octubre de 2023</t>
  </si>
  <si>
    <t>13:45 horas asiste al XVI Encuentro de Mayores de Valdés</t>
  </si>
  <si>
    <t>Agenda 21</t>
  </si>
  <si>
    <t>Gijón, 26 de octubre de 2023</t>
  </si>
  <si>
    <t>19:00 horas asiste a la ceremonia de entrega de la XVII edición de los Premios El Comercio. Teatro Jovellanos</t>
  </si>
  <si>
    <t>Agenda 22</t>
  </si>
  <si>
    <t>Villaviciosa, 12 de noviembre de 2023</t>
  </si>
  <si>
    <r>
      <t xml:space="preserve">14:00 horas </t>
    </r>
    <r>
      <rPr>
        <sz val="11"/>
        <color rgb="FF000000"/>
        <rFont val="Calibri"/>
        <family val="2"/>
        <scheme val="minor"/>
      </rPr>
      <t>asiste al Día del Socio organizado por la Asociación de Jubilados y Pensionistas Alfonso X el Sabio de Nava. Restaurante Amandi (San Juan, 41)</t>
    </r>
  </si>
  <si>
    <t>Agenda 23</t>
  </si>
  <si>
    <t>Cangas de Onís, 26 de noviembre de 2023</t>
  </si>
  <si>
    <t xml:space="preserve">12:30 horas asiste a la XXI Fiesta Aniversario de la Asociación Emburria. Casa de la Cultura (C/ Cárcel, 13) </t>
  </si>
  <si>
    <t>RDGUEZ. NUÑO,ENRIQUE</t>
  </si>
  <si>
    <t>DEL ARCO FDEZ. MARTA</t>
  </si>
  <si>
    <t>D.G. INFANCIA Y FAMILIAS</t>
  </si>
  <si>
    <t>Alto Cargo:MARTA DEL ARCO FERNANDEZ</t>
  </si>
  <si>
    <t>MADRID 8/02/23</t>
  </si>
  <si>
    <t>Participación jornada La estrategi estatal de desinstitucionalizacion</t>
  </si>
  <si>
    <t>Alojamiento y manutención</t>
  </si>
  <si>
    <t>MADRID 27/09/23/23</t>
  </si>
  <si>
    <t>Seminario Hacia una proteccion social integral de las familias en Europa</t>
  </si>
  <si>
    <t xml:space="preserve">CONSEJERA Dº SOCIALES </t>
  </si>
  <si>
    <t>Alto Cargo: DIRECTORA DE LA AGENCIA ASTURIANA DE COOPERACIÓN AL DESARROLLO</t>
  </si>
  <si>
    <t>Viaje a Honduras</t>
  </si>
  <si>
    <t xml:space="preserve">Del 22 al 29 de enero </t>
  </si>
  <si>
    <t>Delegación Acción Humanitaria</t>
  </si>
  <si>
    <t>vuelo y alojamiento</t>
  </si>
  <si>
    <t>AVORIS RETAIL DIVISION SL</t>
  </si>
  <si>
    <t>Viaje a Valencia del 1 al 3 de marzo</t>
  </si>
  <si>
    <t>XVI Encuentro de CCAA de Cooperación al Desarrollo</t>
  </si>
  <si>
    <t>COTO RODRIGUEZ,BEATRIZ</t>
  </si>
  <si>
    <t>D.AGEIA COOP. DESARR</t>
  </si>
  <si>
    <t>313C</t>
  </si>
  <si>
    <t>Alto Cargo: Melania Álvarez García</t>
  </si>
  <si>
    <t>Zaragoza, 28 de marzo de 2023</t>
  </si>
  <si>
    <t>11:00 asiste a la entrega de los galardones Cuarto Pilar, convocados por el Instituto Aragonés de Servicios Sociales (IASS), y recoge el Premio al proyecto relevante de otra comunidad autónoma, concedido al plan de choque de la dependencia del Gobierno de Asturias. Sala Morzart. Auditorio de Zaragoza (C/Eduardo Ibarra, 3)</t>
  </si>
  <si>
    <t>Alto Cargo: Paula Alvarez Herrera</t>
  </si>
  <si>
    <t xml:space="preserve">CONSEJERÍA DE  DERECHOS SOCIALES Y BIENESTAR </t>
  </si>
  <si>
    <t>INDEMNIZACIONES POR RAZÓN DE SERVICIO ABONADAS A ALTOS CARGOS EN 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</si>
</sst>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D9D9D9"/>
        <bgColor rgb="FF000000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3" xfId="0" applyFont="1" applyFill="1" applyBorder="1"/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6" fillId="0" borderId="14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164" fontId="3" fillId="0" borderId="17" xfId="0" applyNumberFormat="1" applyFont="1" applyFill="1" applyBorder="1" applyAlignment="1">
      <alignment horizontal="right"/>
    </xf>
    <xf numFmtId="164" fontId="8" fillId="3" borderId="16" xfId="0" applyNumberFormat="1" applyFont="1" applyFill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164" fontId="9" fillId="2" borderId="17" xfId="0" applyNumberFormat="1" applyFont="1" applyFill="1" applyBorder="1" applyAlignment="1">
      <alignment horizontal="right"/>
    </xf>
    <xf numFmtId="164" fontId="9" fillId="2" borderId="18" xfId="0" applyNumberFormat="1" applyFont="1" applyFill="1" applyBorder="1" applyAlignment="1">
      <alignment horizontal="right"/>
    </xf>
    <xf numFmtId="164" fontId="10" fillId="2" borderId="18" xfId="0" applyNumberFormat="1" applyFont="1" applyFill="1" applyBorder="1" applyAlignment="1">
      <alignment horizontal="right"/>
    </xf>
    <xf numFmtId="0" fontId="6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right"/>
    </xf>
    <xf numFmtId="164" fontId="8" fillId="3" borderId="21" xfId="0" applyNumberFormat="1" applyFont="1" applyFill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0" fontId="6" fillId="0" borderId="19" xfId="0" applyFont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wrapText="1"/>
    </xf>
    <xf numFmtId="164" fontId="3" fillId="0" borderId="22" xfId="0" quotePrefix="1" applyNumberFormat="1" applyFont="1" applyFill="1" applyBorder="1" applyAlignment="1">
      <alignment horizontal="right"/>
    </xf>
    <xf numFmtId="164" fontId="8" fillId="3" borderId="21" xfId="0" quotePrefix="1" applyNumberFormat="1" applyFont="1" applyFill="1" applyBorder="1" applyAlignment="1">
      <alignment horizontal="right"/>
    </xf>
    <xf numFmtId="0" fontId="6" fillId="0" borderId="23" xfId="0" applyFont="1" applyBorder="1" applyAlignment="1">
      <alignment horizontal="left"/>
    </xf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164" fontId="3" fillId="0" borderId="23" xfId="0" applyNumberFormat="1" applyFont="1" applyFill="1" applyBorder="1" applyAlignment="1">
      <alignment horizontal="right"/>
    </xf>
    <xf numFmtId="164" fontId="3" fillId="0" borderId="26" xfId="0" applyNumberFormat="1" applyFont="1" applyFill="1" applyBorder="1" applyAlignment="1">
      <alignment horizontal="right"/>
    </xf>
    <xf numFmtId="164" fontId="8" fillId="3" borderId="25" xfId="0" applyNumberFormat="1" applyFont="1" applyFill="1" applyBorder="1" applyAlignment="1">
      <alignment horizontal="right"/>
    </xf>
    <xf numFmtId="164" fontId="3" fillId="0" borderId="26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164" fontId="3" fillId="0" borderId="24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9" fillId="2" borderId="28" xfId="0" applyNumberFormat="1" applyFont="1" applyFill="1" applyBorder="1" applyAlignment="1">
      <alignment horizontal="right"/>
    </xf>
    <xf numFmtId="164" fontId="10" fillId="2" borderId="28" xfId="0" applyNumberFormat="1" applyFont="1" applyFill="1" applyBorder="1" applyAlignment="1">
      <alignment horizontal="right"/>
    </xf>
    <xf numFmtId="0" fontId="6" fillId="0" borderId="0" xfId="0" applyFont="1"/>
    <xf numFmtId="0" fontId="6" fillId="0" borderId="28" xfId="0" applyFont="1" applyBorder="1"/>
    <xf numFmtId="164" fontId="6" fillId="0" borderId="10" xfId="0" applyNumberFormat="1" applyFont="1" applyBorder="1"/>
    <xf numFmtId="164" fontId="6" fillId="0" borderId="29" xfId="0" applyNumberFormat="1" applyFont="1" applyBorder="1"/>
    <xf numFmtId="164" fontId="7" fillId="3" borderId="11" xfId="0" applyNumberFormat="1" applyFont="1" applyFill="1" applyBorder="1"/>
    <xf numFmtId="164" fontId="6" fillId="0" borderId="1" xfId="0" applyNumberFormat="1" applyFont="1" applyBorder="1"/>
    <xf numFmtId="164" fontId="6" fillId="0" borderId="30" xfId="0" applyNumberFormat="1" applyFont="1" applyBorder="1"/>
    <xf numFmtId="164" fontId="6" fillId="0" borderId="3" xfId="0" applyNumberFormat="1" applyFont="1" applyBorder="1"/>
    <xf numFmtId="164" fontId="7" fillId="3" borderId="29" xfId="0" applyNumberFormat="1" applyFont="1" applyFill="1" applyBorder="1"/>
    <xf numFmtId="164" fontId="7" fillId="3" borderId="13" xfId="0" applyNumberFormat="1" applyFont="1" applyFill="1" applyBorder="1"/>
    <xf numFmtId="164" fontId="6" fillId="0" borderId="1" xfId="0" applyNumberFormat="1" applyFont="1" applyFill="1" applyBorder="1"/>
    <xf numFmtId="164" fontId="6" fillId="0" borderId="29" xfId="0" applyNumberFormat="1" applyFont="1" applyFill="1" applyBorder="1"/>
    <xf numFmtId="164" fontId="9" fillId="2" borderId="31" xfId="0" applyNumberFormat="1" applyFont="1" applyFill="1" applyBorder="1" applyAlignment="1">
      <alignment horizontal="right"/>
    </xf>
    <xf numFmtId="164" fontId="10" fillId="2" borderId="31" xfId="0" applyNumberFormat="1" applyFont="1" applyFill="1" applyBorder="1" applyAlignment="1">
      <alignment horizontal="right"/>
    </xf>
    <xf numFmtId="0" fontId="1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1" fillId="4" borderId="0" xfId="0" applyFont="1" applyFill="1"/>
    <xf numFmtId="0" fontId="1" fillId="5" borderId="32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1" fillId="7" borderId="32" xfId="0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center" wrapText="1"/>
    </xf>
    <xf numFmtId="8" fontId="14" fillId="0" borderId="32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2" fillId="7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 wrapText="1"/>
    </xf>
    <xf numFmtId="0" fontId="14" fillId="0" borderId="0" xfId="0" applyFont="1"/>
    <xf numFmtId="0" fontId="14" fillId="0" borderId="32" xfId="0" applyFont="1" applyBorder="1"/>
    <xf numFmtId="8" fontId="0" fillId="0" borderId="32" xfId="0" applyNumberFormat="1" applyFont="1" applyBorder="1" applyAlignment="1">
      <alignment horizontal="center"/>
    </xf>
    <xf numFmtId="0" fontId="11" fillId="8" borderId="32" xfId="0" applyFont="1" applyFill="1" applyBorder="1" applyAlignment="1">
      <alignment horizontal="center"/>
    </xf>
    <xf numFmtId="0" fontId="11" fillId="9" borderId="0" xfId="0" applyFont="1" applyFill="1"/>
    <xf numFmtId="0" fontId="14" fillId="0" borderId="33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8" fontId="13" fillId="0" borderId="32" xfId="0" applyNumberFormat="1" applyFont="1" applyBorder="1" applyAlignment="1">
      <alignment horizontal="center" vertical="center" wrapText="1"/>
    </xf>
    <xf numFmtId="0" fontId="11" fillId="10" borderId="0" xfId="0" applyFont="1" applyFill="1"/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11" fillId="7" borderId="34" xfId="0" applyFont="1" applyFill="1" applyBorder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8" fontId="13" fillId="0" borderId="33" xfId="0" applyNumberFormat="1" applyFont="1" applyBorder="1" applyAlignment="1">
      <alignment horizontal="center" vertical="center"/>
    </xf>
    <xf numFmtId="8" fontId="13" fillId="0" borderId="34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tabSelected="1" topLeftCell="A2" workbookViewId="0">
      <pane xSplit="2" topLeftCell="C1" activePane="topRight" state="frozen"/>
      <selection activeCell="A2" sqref="A2"/>
      <selection pane="topRight" activeCell="E20" sqref="E20"/>
    </sheetView>
  </sheetViews>
  <sheetFormatPr baseColWidth="10" defaultRowHeight="15" x14ac:dyDescent="0.25"/>
  <cols>
    <col min="1" max="1" width="26.140625" customWidth="1"/>
    <col min="2" max="2" width="20.85546875" customWidth="1"/>
    <col min="3" max="3" width="10.28515625" bestFit="1" customWidth="1"/>
    <col min="5" max="5" width="19.5703125" customWidth="1"/>
  </cols>
  <sheetData>
    <row r="1" spans="1:43" x14ac:dyDescent="0.25">
      <c r="A1" s="1" t="s">
        <v>32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4" t="s">
        <v>133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</row>
    <row r="3" spans="1:43" ht="15.75" x14ac:dyDescent="0.25">
      <c r="A3" s="101" t="s">
        <v>132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5"/>
      <c r="AM3" s="5"/>
      <c r="AN3" s="5"/>
      <c r="AO3" s="5"/>
      <c r="AP3" s="5"/>
      <c r="AQ3" s="5"/>
    </row>
    <row r="4" spans="1:43" ht="15.75" thickBo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6.5" thickTop="1" thickBot="1" x14ac:dyDescent="0.3">
      <c r="A5" s="8" t="s">
        <v>0</v>
      </c>
      <c r="B5" s="9" t="s">
        <v>1</v>
      </c>
      <c r="C5" s="10" t="s">
        <v>2</v>
      </c>
      <c r="D5" s="102" t="s">
        <v>3</v>
      </c>
      <c r="E5" s="97"/>
      <c r="F5" s="11"/>
      <c r="G5" s="96" t="s">
        <v>4</v>
      </c>
      <c r="H5" s="97"/>
      <c r="I5" s="11"/>
      <c r="J5" s="96" t="s">
        <v>5</v>
      </c>
      <c r="K5" s="97"/>
      <c r="L5" s="11"/>
      <c r="M5" s="96" t="s">
        <v>6</v>
      </c>
      <c r="N5" s="97"/>
      <c r="O5" s="11"/>
      <c r="P5" s="96" t="s">
        <v>7</v>
      </c>
      <c r="Q5" s="97"/>
      <c r="R5" s="11"/>
      <c r="S5" s="96" t="s">
        <v>8</v>
      </c>
      <c r="T5" s="97"/>
      <c r="U5" s="11"/>
      <c r="V5" s="96" t="s">
        <v>9</v>
      </c>
      <c r="W5" s="97"/>
      <c r="X5" s="11"/>
      <c r="Y5" s="96" t="s">
        <v>10</v>
      </c>
      <c r="Z5" s="97"/>
      <c r="AA5" s="11"/>
      <c r="AB5" s="96" t="s">
        <v>11</v>
      </c>
      <c r="AC5" s="97"/>
      <c r="AD5" s="11"/>
      <c r="AE5" s="96" t="s">
        <v>12</v>
      </c>
      <c r="AF5" s="97"/>
      <c r="AG5" s="11"/>
      <c r="AH5" s="96" t="s">
        <v>13</v>
      </c>
      <c r="AI5" s="97"/>
      <c r="AJ5" s="11"/>
      <c r="AK5" s="96" t="s">
        <v>14</v>
      </c>
      <c r="AL5" s="97"/>
      <c r="AM5" s="11"/>
      <c r="AN5" s="98" t="s">
        <v>15</v>
      </c>
      <c r="AO5" s="99"/>
      <c r="AP5" s="99"/>
      <c r="AQ5" s="100"/>
    </row>
    <row r="6" spans="1:43" ht="53.25" thickTop="1" thickBot="1" x14ac:dyDescent="0.3">
      <c r="A6" s="12"/>
      <c r="B6" s="13"/>
      <c r="C6" s="14"/>
      <c r="D6" s="15" t="s">
        <v>16</v>
      </c>
      <c r="E6" s="16" t="s">
        <v>17</v>
      </c>
      <c r="F6" s="17" t="s">
        <v>18</v>
      </c>
      <c r="G6" s="16" t="s">
        <v>16</v>
      </c>
      <c r="H6" s="16" t="s">
        <v>17</v>
      </c>
      <c r="I6" s="17" t="s">
        <v>18</v>
      </c>
      <c r="J6" s="16" t="s">
        <v>16</v>
      </c>
      <c r="K6" s="16" t="s">
        <v>17</v>
      </c>
      <c r="L6" s="17" t="s">
        <v>18</v>
      </c>
      <c r="M6" s="16" t="s">
        <v>16</v>
      </c>
      <c r="N6" s="16" t="s">
        <v>17</v>
      </c>
      <c r="O6" s="17" t="s">
        <v>18</v>
      </c>
      <c r="P6" s="16" t="s">
        <v>16</v>
      </c>
      <c r="Q6" s="16" t="s">
        <v>17</v>
      </c>
      <c r="R6" s="17" t="s">
        <v>18</v>
      </c>
      <c r="S6" s="16" t="s">
        <v>16</v>
      </c>
      <c r="T6" s="16" t="s">
        <v>17</v>
      </c>
      <c r="U6" s="17" t="s">
        <v>18</v>
      </c>
      <c r="V6" s="16" t="s">
        <v>16</v>
      </c>
      <c r="W6" s="16" t="s">
        <v>17</v>
      </c>
      <c r="X6" s="17" t="s">
        <v>18</v>
      </c>
      <c r="Y6" s="16" t="s">
        <v>16</v>
      </c>
      <c r="Z6" s="16" t="s">
        <v>17</v>
      </c>
      <c r="AA6" s="17" t="s">
        <v>18</v>
      </c>
      <c r="AB6" s="16" t="s">
        <v>16</v>
      </c>
      <c r="AC6" s="16" t="s">
        <v>17</v>
      </c>
      <c r="AD6" s="17" t="s">
        <v>18</v>
      </c>
      <c r="AE6" s="16" t="s">
        <v>16</v>
      </c>
      <c r="AF6" s="16" t="s">
        <v>17</v>
      </c>
      <c r="AG6" s="17" t="s">
        <v>18</v>
      </c>
      <c r="AH6" s="16" t="s">
        <v>16</v>
      </c>
      <c r="AI6" s="16" t="s">
        <v>17</v>
      </c>
      <c r="AJ6" s="17" t="s">
        <v>18</v>
      </c>
      <c r="AK6" s="16" t="s">
        <v>16</v>
      </c>
      <c r="AL6" s="16" t="s">
        <v>17</v>
      </c>
      <c r="AM6" s="17" t="s">
        <v>18</v>
      </c>
      <c r="AN6" s="18" t="s">
        <v>16</v>
      </c>
      <c r="AO6" s="18" t="s">
        <v>17</v>
      </c>
      <c r="AP6" s="19" t="s">
        <v>19</v>
      </c>
      <c r="AQ6" s="20"/>
    </row>
    <row r="7" spans="1:43" ht="15.75" thickTop="1" x14ac:dyDescent="0.25">
      <c r="A7" s="21" t="s">
        <v>33</v>
      </c>
      <c r="B7" s="22" t="s">
        <v>116</v>
      </c>
      <c r="C7" s="23"/>
      <c r="D7" s="24"/>
      <c r="E7" s="24"/>
      <c r="F7" s="25"/>
      <c r="G7" s="26"/>
      <c r="H7" s="27"/>
      <c r="I7" s="25"/>
      <c r="J7" s="26"/>
      <c r="K7" s="27">
        <v>106.88</v>
      </c>
      <c r="L7" s="25">
        <v>106.88</v>
      </c>
      <c r="M7" s="24"/>
      <c r="N7" s="28"/>
      <c r="O7" s="25"/>
      <c r="P7" s="24"/>
      <c r="Q7" s="28"/>
      <c r="R7" s="25"/>
      <c r="S7" s="24"/>
      <c r="T7" s="28"/>
      <c r="U7" s="25"/>
      <c r="V7" s="24"/>
      <c r="W7" s="28"/>
      <c r="X7" s="25"/>
      <c r="Y7" s="24"/>
      <c r="Z7" s="28"/>
      <c r="AA7" s="25"/>
      <c r="AB7" s="24"/>
      <c r="AC7" s="28"/>
      <c r="AD7" s="25"/>
      <c r="AE7" s="24"/>
      <c r="AF7" s="28"/>
      <c r="AG7" s="25"/>
      <c r="AH7" s="24"/>
      <c r="AI7" s="28"/>
      <c r="AJ7" s="25"/>
      <c r="AK7" s="24"/>
      <c r="AL7" s="28"/>
      <c r="AM7" s="25"/>
      <c r="AO7" s="29">
        <v>106.88</v>
      </c>
      <c r="AP7" s="30"/>
      <c r="AQ7" s="31">
        <f>SUM(AN7:AP7)</f>
        <v>106.88</v>
      </c>
    </row>
    <row r="8" spans="1:43" x14ac:dyDescent="0.25">
      <c r="A8" s="32" t="s">
        <v>34</v>
      </c>
      <c r="B8" s="33" t="s">
        <v>35</v>
      </c>
      <c r="C8" s="34"/>
      <c r="D8" s="35"/>
      <c r="E8" s="35"/>
      <c r="F8" s="36"/>
      <c r="G8" s="37"/>
      <c r="H8" s="38"/>
      <c r="I8" s="36"/>
      <c r="J8" s="37"/>
      <c r="K8" s="38">
        <v>74.38</v>
      </c>
      <c r="L8" s="36">
        <v>74.38</v>
      </c>
      <c r="M8" s="35"/>
      <c r="N8" s="39"/>
      <c r="O8" s="36"/>
      <c r="P8" s="35"/>
      <c r="Q8" s="39"/>
      <c r="R8" s="36"/>
      <c r="S8" s="35"/>
      <c r="T8" s="39"/>
      <c r="U8" s="36"/>
      <c r="V8" s="35"/>
      <c r="W8" s="39"/>
      <c r="X8" s="36"/>
      <c r="Y8" s="35"/>
      <c r="Z8" s="39"/>
      <c r="AA8" s="36"/>
      <c r="AB8" s="35"/>
      <c r="AC8" s="39"/>
      <c r="AD8" s="36"/>
      <c r="AE8" s="35"/>
      <c r="AF8" s="39"/>
      <c r="AG8" s="36"/>
      <c r="AH8" s="35"/>
      <c r="AI8" s="39"/>
      <c r="AJ8" s="36"/>
      <c r="AK8" s="35"/>
      <c r="AL8" s="39"/>
      <c r="AM8" s="36"/>
      <c r="AO8" s="29">
        <v>74.38</v>
      </c>
      <c r="AP8" s="30"/>
      <c r="AQ8" s="31">
        <f>SUM(AN8:AP8)</f>
        <v>74.38</v>
      </c>
    </row>
    <row r="9" spans="1:43" x14ac:dyDescent="0.25">
      <c r="A9" s="40" t="s">
        <v>36</v>
      </c>
      <c r="B9" s="41" t="s">
        <v>37</v>
      </c>
      <c r="C9" s="42"/>
      <c r="D9" s="35"/>
      <c r="E9" s="35"/>
      <c r="F9" s="36"/>
      <c r="G9" s="37"/>
      <c r="H9" s="38"/>
      <c r="I9" s="36"/>
      <c r="J9" s="37"/>
      <c r="K9" s="38">
        <v>106.88</v>
      </c>
      <c r="L9" s="36">
        <v>106.88</v>
      </c>
      <c r="M9" s="35"/>
      <c r="N9" s="39"/>
      <c r="O9" s="36"/>
      <c r="P9" s="35"/>
      <c r="Q9" s="39"/>
      <c r="R9" s="36"/>
      <c r="S9" s="35"/>
      <c r="T9" s="39"/>
      <c r="U9" s="36"/>
      <c r="V9" s="35"/>
      <c r="W9" s="39"/>
      <c r="X9" s="36"/>
      <c r="Y9" s="35"/>
      <c r="Z9" s="39"/>
      <c r="AA9" s="36"/>
      <c r="AB9" s="35"/>
      <c r="AC9" s="39"/>
      <c r="AD9" s="36"/>
      <c r="AE9" s="35"/>
      <c r="AF9" s="39"/>
      <c r="AG9" s="36"/>
      <c r="AH9" s="35"/>
      <c r="AI9" s="39"/>
      <c r="AJ9" s="36"/>
      <c r="AK9" s="35"/>
      <c r="AL9" s="39"/>
      <c r="AM9" s="36"/>
      <c r="AO9" s="29">
        <v>106.88</v>
      </c>
      <c r="AP9" s="30"/>
      <c r="AQ9" s="31">
        <f>SUM(AN9:AP9)</f>
        <v>106.88</v>
      </c>
    </row>
    <row r="10" spans="1:43" x14ac:dyDescent="0.25">
      <c r="A10" s="40" t="s">
        <v>107</v>
      </c>
      <c r="B10" s="41" t="s">
        <v>38</v>
      </c>
      <c r="C10" s="42"/>
      <c r="D10" s="35"/>
      <c r="E10" s="35"/>
      <c r="F10" s="36"/>
      <c r="G10" s="37"/>
      <c r="H10" s="38">
        <v>304.43</v>
      </c>
      <c r="I10" s="36">
        <v>304.43</v>
      </c>
      <c r="J10" s="37"/>
      <c r="K10" s="38">
        <v>35.19</v>
      </c>
      <c r="L10" s="36">
        <v>35.19</v>
      </c>
      <c r="M10" s="35"/>
      <c r="N10" s="39">
        <v>124.66</v>
      </c>
      <c r="O10" s="36">
        <v>124.66</v>
      </c>
      <c r="P10" s="35">
        <v>26.67</v>
      </c>
      <c r="Q10" s="39">
        <v>41.54</v>
      </c>
      <c r="R10" s="36">
        <v>68.209999999999994</v>
      </c>
      <c r="S10" s="35"/>
      <c r="T10" s="39">
        <v>43.7</v>
      </c>
      <c r="U10" s="36">
        <v>43.7</v>
      </c>
      <c r="V10" s="35"/>
      <c r="W10" s="39">
        <v>46.92</v>
      </c>
      <c r="X10" s="36">
        <v>46.92</v>
      </c>
      <c r="Y10" s="35"/>
      <c r="Z10" s="39"/>
      <c r="AA10" s="36"/>
      <c r="AB10" s="35">
        <v>26.67</v>
      </c>
      <c r="AC10" s="39">
        <v>30.82</v>
      </c>
      <c r="AD10" s="36">
        <v>57.49</v>
      </c>
      <c r="AE10" s="35"/>
      <c r="AF10" s="39">
        <v>144.5</v>
      </c>
      <c r="AG10" s="36">
        <v>144.5</v>
      </c>
      <c r="AH10" s="35">
        <v>26.67</v>
      </c>
      <c r="AI10" s="39">
        <v>53.36</v>
      </c>
      <c r="AJ10" s="36">
        <v>80.03</v>
      </c>
      <c r="AK10" s="35"/>
      <c r="AL10" s="39"/>
      <c r="AM10" s="36"/>
      <c r="AN10" s="29">
        <v>80.010000000000005</v>
      </c>
      <c r="AO10" s="30">
        <v>825.12</v>
      </c>
      <c r="AP10" s="30"/>
      <c r="AQ10" s="31">
        <f>SUM(AN10:AP10)</f>
        <v>905.13</v>
      </c>
    </row>
    <row r="11" spans="1:43" x14ac:dyDescent="0.25">
      <c r="A11" s="32" t="s">
        <v>108</v>
      </c>
      <c r="B11" s="43" t="s">
        <v>109</v>
      </c>
      <c r="C11" s="42"/>
      <c r="D11" s="35"/>
      <c r="E11" s="35"/>
      <c r="F11" s="36"/>
      <c r="G11" s="37">
        <v>184.35</v>
      </c>
      <c r="H11" s="38"/>
      <c r="I11" s="36">
        <v>184.35</v>
      </c>
      <c r="J11" s="37"/>
      <c r="K11" s="38"/>
      <c r="L11" s="36"/>
      <c r="M11" s="35"/>
      <c r="N11" s="39"/>
      <c r="O11" s="36"/>
      <c r="P11" s="35"/>
      <c r="Q11" s="39"/>
      <c r="R11" s="36"/>
      <c r="S11" s="35"/>
      <c r="T11" s="39"/>
      <c r="U11" s="36"/>
      <c r="V11" s="35"/>
      <c r="W11" s="39"/>
      <c r="X11" s="36"/>
      <c r="Y11" s="44"/>
      <c r="Z11" s="44"/>
      <c r="AA11" s="45"/>
      <c r="AB11" s="44">
        <v>182.57</v>
      </c>
      <c r="AC11" s="44"/>
      <c r="AD11" s="45">
        <v>182.57</v>
      </c>
      <c r="AE11" s="44"/>
      <c r="AF11" s="44"/>
      <c r="AG11" s="45"/>
      <c r="AH11" s="44"/>
      <c r="AI11" s="44"/>
      <c r="AJ11" s="45"/>
      <c r="AK11" s="44"/>
      <c r="AL11" s="44"/>
      <c r="AM11" s="45"/>
      <c r="AN11" s="29">
        <v>366.92</v>
      </c>
      <c r="AO11" s="30"/>
      <c r="AP11" s="30"/>
      <c r="AQ11" s="31">
        <f>SUM(AN11:AP11)</f>
        <v>366.92</v>
      </c>
    </row>
    <row r="12" spans="1:43" x14ac:dyDescent="0.25">
      <c r="A12" s="40" t="s">
        <v>125</v>
      </c>
      <c r="B12" s="43" t="s">
        <v>126</v>
      </c>
      <c r="C12" s="42" t="s">
        <v>127</v>
      </c>
      <c r="D12" s="44"/>
      <c r="E12" s="44"/>
      <c r="F12" s="45"/>
      <c r="G12" s="44"/>
      <c r="H12" s="44"/>
      <c r="I12" s="45"/>
      <c r="J12" s="44">
        <v>420.91</v>
      </c>
      <c r="K12" s="44">
        <v>83.65</v>
      </c>
      <c r="L12" s="45">
        <v>504.56</v>
      </c>
      <c r="M12" s="44"/>
      <c r="N12" s="44"/>
      <c r="O12" s="45"/>
      <c r="P12" s="44"/>
      <c r="Q12" s="44"/>
      <c r="R12" s="45"/>
      <c r="S12" s="44"/>
      <c r="T12" s="44"/>
      <c r="U12" s="45"/>
      <c r="V12" s="44"/>
      <c r="W12" s="44"/>
      <c r="X12" s="45"/>
      <c r="Y12" s="44"/>
      <c r="Z12" s="44"/>
      <c r="AA12" s="36"/>
      <c r="AB12" s="44"/>
      <c r="AC12" s="44"/>
      <c r="AD12" s="36"/>
      <c r="AE12" s="35"/>
      <c r="AF12" s="39"/>
      <c r="AG12" s="36"/>
      <c r="AH12" s="35"/>
      <c r="AI12" s="39"/>
      <c r="AJ12" s="36"/>
      <c r="AK12" s="35"/>
      <c r="AL12" s="39"/>
      <c r="AM12" s="36"/>
      <c r="AN12" s="29"/>
      <c r="AO12" s="30"/>
      <c r="AP12" s="30"/>
      <c r="AQ12" s="31"/>
    </row>
    <row r="13" spans="1:43" x14ac:dyDescent="0.25">
      <c r="A13" s="40"/>
      <c r="B13" s="41"/>
      <c r="C13" s="42"/>
      <c r="D13" s="35"/>
      <c r="E13" s="35"/>
      <c r="F13" s="36"/>
      <c r="G13" s="37"/>
      <c r="H13" s="38"/>
      <c r="I13" s="36"/>
      <c r="J13" s="37"/>
      <c r="K13" s="38"/>
      <c r="L13" s="36"/>
      <c r="M13" s="35"/>
      <c r="N13" s="39"/>
      <c r="O13" s="36"/>
      <c r="P13" s="35"/>
      <c r="Q13" s="39"/>
      <c r="R13" s="36"/>
      <c r="S13" s="35"/>
      <c r="T13" s="39"/>
      <c r="U13" s="36"/>
      <c r="V13" s="35"/>
      <c r="W13" s="39"/>
      <c r="X13" s="36"/>
      <c r="Y13" s="35"/>
      <c r="Z13" s="39"/>
      <c r="AA13" s="36"/>
      <c r="AB13" s="35"/>
      <c r="AC13" s="39"/>
      <c r="AD13" s="36"/>
      <c r="AE13" s="35"/>
      <c r="AF13" s="39"/>
      <c r="AG13" s="36"/>
      <c r="AH13" s="35"/>
      <c r="AI13" s="39"/>
      <c r="AJ13" s="36"/>
      <c r="AK13" s="35"/>
      <c r="AL13" s="39"/>
      <c r="AM13" s="36"/>
      <c r="AN13" s="29"/>
      <c r="AO13" s="30"/>
      <c r="AP13" s="30"/>
      <c r="AQ13" s="31"/>
    </row>
    <row r="14" spans="1:43" x14ac:dyDescent="0.25">
      <c r="A14" s="40"/>
      <c r="B14" s="41"/>
      <c r="C14" s="42"/>
      <c r="D14" s="35"/>
      <c r="E14" s="35"/>
      <c r="F14" s="36"/>
      <c r="G14" s="37"/>
      <c r="H14" s="38"/>
      <c r="I14" s="36"/>
      <c r="J14" s="37"/>
      <c r="K14" s="38"/>
      <c r="L14" s="36"/>
      <c r="M14" s="35"/>
      <c r="N14" s="39"/>
      <c r="O14" s="36"/>
      <c r="P14" s="35"/>
      <c r="Q14" s="39"/>
      <c r="R14" s="36"/>
      <c r="S14" s="35"/>
      <c r="T14" s="39"/>
      <c r="U14" s="36"/>
      <c r="V14" s="35"/>
      <c r="W14" s="39"/>
      <c r="X14" s="36"/>
      <c r="Y14" s="35"/>
      <c r="Z14" s="39"/>
      <c r="AA14" s="36"/>
      <c r="AB14" s="35"/>
      <c r="AC14" s="39"/>
      <c r="AD14" s="36"/>
      <c r="AE14" s="35"/>
      <c r="AF14" s="39"/>
      <c r="AG14" s="36"/>
      <c r="AH14" s="35"/>
      <c r="AI14" s="39"/>
      <c r="AJ14" s="36"/>
      <c r="AK14" s="35"/>
      <c r="AL14" s="39"/>
      <c r="AM14" s="36"/>
      <c r="AN14" s="29"/>
      <c r="AO14" s="30"/>
      <c r="AP14" s="30"/>
      <c r="AQ14" s="31"/>
    </row>
    <row r="15" spans="1:43" ht="15.75" thickBot="1" x14ac:dyDescent="0.3">
      <c r="A15" s="46"/>
      <c r="B15" s="47"/>
      <c r="C15" s="48"/>
      <c r="D15" s="49"/>
      <c r="E15" s="50"/>
      <c r="F15" s="51"/>
      <c r="G15" s="52"/>
      <c r="H15" s="53"/>
      <c r="I15" s="51"/>
      <c r="J15" s="52"/>
      <c r="K15" s="53"/>
      <c r="L15" s="51"/>
      <c r="M15" s="50"/>
      <c r="N15" s="54"/>
      <c r="O15" s="51"/>
      <c r="P15" s="50"/>
      <c r="Q15" s="54"/>
      <c r="R15" s="51"/>
      <c r="S15" s="50"/>
      <c r="T15" s="54"/>
      <c r="U15" s="51"/>
      <c r="V15" s="50"/>
      <c r="W15" s="54"/>
      <c r="X15" s="51"/>
      <c r="Y15" s="50"/>
      <c r="Z15" s="54"/>
      <c r="AA15" s="51"/>
      <c r="AB15" s="50"/>
      <c r="AC15" s="54"/>
      <c r="AD15" s="51"/>
      <c r="AE15" s="50"/>
      <c r="AF15" s="54"/>
      <c r="AG15" s="51"/>
      <c r="AH15" s="50"/>
      <c r="AI15" s="54"/>
      <c r="AJ15" s="51"/>
      <c r="AK15" s="50"/>
      <c r="AL15" s="54"/>
      <c r="AM15" s="51"/>
      <c r="AN15" s="55"/>
      <c r="AO15" s="56"/>
      <c r="AP15" s="56"/>
      <c r="AQ15" s="57"/>
    </row>
    <row r="16" spans="1:43" ht="16.5" thickTop="1" thickBot="1" x14ac:dyDescent="0.3">
      <c r="A16" s="58"/>
      <c r="B16" s="58"/>
      <c r="C16" s="59"/>
      <c r="D16" s="60"/>
      <c r="E16" s="61"/>
      <c r="F16" s="62"/>
      <c r="G16" s="63"/>
      <c r="H16" s="61"/>
      <c r="I16" s="62">
        <f>SUM(I5:I15)</f>
        <v>488.78</v>
      </c>
      <c r="J16" s="64"/>
      <c r="K16" s="65"/>
      <c r="L16" s="62">
        <f>SUM(L4:L15)</f>
        <v>827.89</v>
      </c>
      <c r="M16" s="63"/>
      <c r="N16" s="61"/>
      <c r="O16" s="62">
        <v>124.66</v>
      </c>
      <c r="P16" s="63"/>
      <c r="Q16" s="65"/>
      <c r="R16" s="62">
        <v>68.209999999999994</v>
      </c>
      <c r="S16" s="63"/>
      <c r="T16" s="61"/>
      <c r="U16" s="66">
        <v>43.7</v>
      </c>
      <c r="V16" s="60"/>
      <c r="W16" s="65"/>
      <c r="X16" s="67">
        <v>46.92</v>
      </c>
      <c r="Y16" s="64"/>
      <c r="Z16" s="63"/>
      <c r="AA16" s="62"/>
      <c r="AB16" s="63"/>
      <c r="AC16" s="61"/>
      <c r="AD16" s="62">
        <f>SUM(AD4:AD15)</f>
        <v>240.06</v>
      </c>
      <c r="AE16" s="63"/>
      <c r="AF16" s="61"/>
      <c r="AG16" s="62">
        <v>144.5</v>
      </c>
      <c r="AH16" s="63"/>
      <c r="AI16" s="61"/>
      <c r="AJ16" s="62">
        <v>80.03</v>
      </c>
      <c r="AK16" s="68"/>
      <c r="AL16" s="69"/>
      <c r="AM16" s="62"/>
      <c r="AN16" s="70">
        <f>SUM(AN7:AN15)</f>
        <v>446.93</v>
      </c>
      <c r="AO16" s="70">
        <f>SUM(AO7:AO15)</f>
        <v>1113.26</v>
      </c>
      <c r="AP16" s="70"/>
      <c r="AQ16" s="71">
        <f>SUM(AN16:AP16)</f>
        <v>1560.19</v>
      </c>
    </row>
    <row r="17" ht="15.75" thickTop="1" x14ac:dyDescent="0.25"/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21" sqref="B21"/>
    </sheetView>
  </sheetViews>
  <sheetFormatPr baseColWidth="10" defaultRowHeight="15" x14ac:dyDescent="0.25"/>
  <cols>
    <col min="2" max="2" width="27.85546875" customWidth="1"/>
    <col min="3" max="3" width="21.28515625" customWidth="1"/>
    <col min="4" max="4" width="15.28515625" customWidth="1"/>
    <col min="5" max="5" width="27" customWidth="1"/>
    <col min="6" max="6" width="17.42578125" customWidth="1"/>
  </cols>
  <sheetData>
    <row r="1" spans="1:6" x14ac:dyDescent="0.25">
      <c r="A1" s="85"/>
      <c r="B1" s="89" t="s">
        <v>117</v>
      </c>
      <c r="C1" s="89"/>
      <c r="D1" s="89"/>
      <c r="E1" s="89"/>
      <c r="F1" s="85"/>
    </row>
    <row r="2" spans="1:6" x14ac:dyDescent="0.25">
      <c r="A2" s="82"/>
      <c r="B2" s="88" t="s">
        <v>25</v>
      </c>
      <c r="C2" s="88" t="s">
        <v>26</v>
      </c>
      <c r="D2" s="88" t="s">
        <v>27</v>
      </c>
      <c r="E2" s="88" t="s">
        <v>28</v>
      </c>
      <c r="F2" s="88" t="s">
        <v>29</v>
      </c>
    </row>
    <row r="3" spans="1:6" ht="15" customHeight="1" x14ac:dyDescent="0.25">
      <c r="A3" s="103" t="s">
        <v>21</v>
      </c>
      <c r="B3" s="90" t="s">
        <v>118</v>
      </c>
      <c r="C3" s="105" t="s">
        <v>120</v>
      </c>
      <c r="D3" s="107">
        <v>2343.73</v>
      </c>
      <c r="E3" s="109" t="s">
        <v>121</v>
      </c>
      <c r="F3" s="105" t="s">
        <v>122</v>
      </c>
    </row>
    <row r="4" spans="1:6" x14ac:dyDescent="0.25">
      <c r="A4" s="104"/>
      <c r="B4" s="91" t="s">
        <v>119</v>
      </c>
      <c r="C4" s="106"/>
      <c r="D4" s="108"/>
      <c r="E4" s="110"/>
      <c r="F4" s="106"/>
    </row>
    <row r="5" spans="1:6" ht="45" x14ac:dyDescent="0.25">
      <c r="A5" s="77" t="s">
        <v>22</v>
      </c>
      <c r="B5" s="92" t="s">
        <v>123</v>
      </c>
      <c r="C5" s="93" t="s">
        <v>124</v>
      </c>
      <c r="D5" s="94">
        <v>1637.24</v>
      </c>
      <c r="E5" s="92" t="s">
        <v>121</v>
      </c>
      <c r="F5" s="84" t="s">
        <v>122</v>
      </c>
    </row>
    <row r="6" spans="1:6" x14ac:dyDescent="0.25">
      <c r="A6" s="76" t="s">
        <v>23</v>
      </c>
      <c r="B6" s="72"/>
      <c r="C6" s="72"/>
      <c r="D6" s="72"/>
      <c r="E6" s="72"/>
      <c r="F6" s="72"/>
    </row>
    <row r="7" spans="1:6" x14ac:dyDescent="0.25">
      <c r="A7" s="76" t="s">
        <v>24</v>
      </c>
      <c r="B7" s="72"/>
      <c r="C7" s="72"/>
      <c r="D7" s="72"/>
      <c r="E7" s="72"/>
      <c r="F7" s="72"/>
    </row>
  </sheetData>
  <mergeCells count="5">
    <mergeCell ref="A3:A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B19" sqref="B19"/>
    </sheetView>
  </sheetViews>
  <sheetFormatPr baseColWidth="10" defaultRowHeight="15" x14ac:dyDescent="0.25"/>
  <cols>
    <col min="2" max="2" width="23.140625" customWidth="1"/>
    <col min="3" max="3" width="14.5703125" customWidth="1"/>
    <col min="4" max="4" width="19.140625" customWidth="1"/>
    <col min="5" max="5" width="17.140625" customWidth="1"/>
  </cols>
  <sheetData>
    <row r="2" spans="2:5" x14ac:dyDescent="0.25">
      <c r="B2" s="74" t="s">
        <v>20</v>
      </c>
    </row>
    <row r="3" spans="2:5" x14ac:dyDescent="0.25">
      <c r="B3" s="75" t="s">
        <v>31</v>
      </c>
      <c r="C3" s="75" t="s">
        <v>26</v>
      </c>
      <c r="D3" s="75" t="s">
        <v>27</v>
      </c>
      <c r="E3" s="75" t="s">
        <v>29</v>
      </c>
    </row>
    <row r="4" spans="2:5" x14ac:dyDescent="0.25">
      <c r="B4" s="72"/>
      <c r="C4" s="72"/>
      <c r="D4" s="73" t="s">
        <v>30</v>
      </c>
      <c r="E4" s="72"/>
    </row>
    <row r="5" spans="2:5" x14ac:dyDescent="0.25">
      <c r="B5" s="72"/>
      <c r="C5" s="72"/>
      <c r="D5" s="72"/>
      <c r="E5" s="72"/>
    </row>
    <row r="6" spans="2:5" x14ac:dyDescent="0.25">
      <c r="B6" s="72"/>
      <c r="C6" s="72"/>
      <c r="D6" s="72"/>
      <c r="E6" s="72"/>
    </row>
    <row r="7" spans="2:5" x14ac:dyDescent="0.25">
      <c r="B7" s="72"/>
      <c r="C7" s="72"/>
      <c r="D7" s="72"/>
      <c r="E7" s="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G10" sqref="G10"/>
    </sheetView>
  </sheetViews>
  <sheetFormatPr baseColWidth="10" defaultRowHeight="15" x14ac:dyDescent="0.25"/>
  <cols>
    <col min="2" max="2" width="29.5703125" customWidth="1"/>
    <col min="3" max="3" width="64" customWidth="1"/>
    <col min="4" max="4" width="20.140625" customWidth="1"/>
    <col min="5" max="5" width="27.7109375" customWidth="1"/>
  </cols>
  <sheetData>
    <row r="2" spans="1:6" x14ac:dyDescent="0.25">
      <c r="B2" s="74" t="s">
        <v>110</v>
      </c>
    </row>
    <row r="3" spans="1:6" x14ac:dyDescent="0.25">
      <c r="A3" s="72"/>
      <c r="B3" s="75" t="s">
        <v>25</v>
      </c>
      <c r="C3" s="75" t="s">
        <v>26</v>
      </c>
      <c r="D3" s="75" t="s">
        <v>27</v>
      </c>
      <c r="E3" s="75" t="s">
        <v>28</v>
      </c>
      <c r="F3" s="75" t="s">
        <v>29</v>
      </c>
    </row>
    <row r="4" spans="1:6" x14ac:dyDescent="0.25">
      <c r="A4" s="76" t="s">
        <v>21</v>
      </c>
      <c r="B4" s="72" t="s">
        <v>111</v>
      </c>
      <c r="C4" s="72" t="s">
        <v>112</v>
      </c>
      <c r="D4" s="73">
        <v>184.35</v>
      </c>
      <c r="E4" s="73" t="s">
        <v>113</v>
      </c>
      <c r="F4" s="72"/>
    </row>
    <row r="5" spans="1:6" x14ac:dyDescent="0.25">
      <c r="A5" s="76" t="s">
        <v>22</v>
      </c>
      <c r="B5" s="72" t="s">
        <v>114</v>
      </c>
      <c r="C5" s="72" t="s">
        <v>115</v>
      </c>
      <c r="D5" s="87">
        <v>182.57</v>
      </c>
      <c r="E5" s="73" t="s">
        <v>113</v>
      </c>
      <c r="F5" s="72"/>
    </row>
    <row r="6" spans="1:6" x14ac:dyDescent="0.25">
      <c r="A6" s="76" t="s">
        <v>23</v>
      </c>
      <c r="B6" s="72"/>
      <c r="C6" s="72"/>
      <c r="D6" s="72"/>
      <c r="E6" s="72"/>
      <c r="F6" s="72"/>
    </row>
    <row r="7" spans="1:6" x14ac:dyDescent="0.25">
      <c r="A7" s="76" t="s">
        <v>24</v>
      </c>
      <c r="B7" s="72"/>
      <c r="C7" s="72"/>
      <c r="D7" s="72"/>
      <c r="E7" s="72"/>
      <c r="F7" s="7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opLeftCell="A17" workbookViewId="0">
      <selection activeCell="P21" sqref="P21"/>
    </sheetView>
  </sheetViews>
  <sheetFormatPr baseColWidth="10" defaultRowHeight="15" x14ac:dyDescent="0.25"/>
  <cols>
    <col min="2" max="2" width="33.28515625" customWidth="1"/>
    <col min="3" max="3" width="58.28515625" customWidth="1"/>
  </cols>
  <sheetData>
    <row r="3" spans="1:6" x14ac:dyDescent="0.25">
      <c r="A3" s="82"/>
      <c r="B3" s="88" t="s">
        <v>25</v>
      </c>
      <c r="C3" s="88" t="s">
        <v>26</v>
      </c>
      <c r="D3" s="88" t="s">
        <v>27</v>
      </c>
      <c r="E3" s="88" t="s">
        <v>28</v>
      </c>
      <c r="F3" s="88" t="s">
        <v>29</v>
      </c>
    </row>
    <row r="4" spans="1:6" ht="60" x14ac:dyDescent="0.25">
      <c r="A4" s="77" t="s">
        <v>21</v>
      </c>
      <c r="B4" s="78" t="s">
        <v>39</v>
      </c>
      <c r="C4" s="79" t="s">
        <v>40</v>
      </c>
      <c r="D4" s="80">
        <v>304.43</v>
      </c>
      <c r="E4" s="81" t="s">
        <v>17</v>
      </c>
      <c r="F4" s="82"/>
    </row>
    <row r="5" spans="1:6" ht="45" x14ac:dyDescent="0.25">
      <c r="A5" s="77" t="s">
        <v>22</v>
      </c>
      <c r="B5" s="78" t="s">
        <v>41</v>
      </c>
      <c r="C5" s="79" t="s">
        <v>42</v>
      </c>
      <c r="D5" s="80">
        <v>14.26</v>
      </c>
      <c r="E5" s="81" t="s">
        <v>17</v>
      </c>
      <c r="F5" s="82"/>
    </row>
    <row r="6" spans="1:6" ht="30" x14ac:dyDescent="0.25">
      <c r="A6" s="83" t="s">
        <v>23</v>
      </c>
      <c r="B6" s="78" t="s">
        <v>43</v>
      </c>
      <c r="C6" s="79" t="s">
        <v>44</v>
      </c>
      <c r="D6" s="80">
        <v>20.93</v>
      </c>
      <c r="E6" s="81" t="s">
        <v>17</v>
      </c>
      <c r="F6" s="82"/>
    </row>
    <row r="7" spans="1:6" ht="30" x14ac:dyDescent="0.25">
      <c r="A7" s="83" t="s">
        <v>45</v>
      </c>
      <c r="B7" s="78" t="s">
        <v>46</v>
      </c>
      <c r="C7" s="79" t="s">
        <v>47</v>
      </c>
      <c r="D7" s="80">
        <v>71.760000000000005</v>
      </c>
      <c r="E7" s="81" t="s">
        <v>17</v>
      </c>
      <c r="F7" s="82"/>
    </row>
    <row r="8" spans="1:6" ht="44.25" x14ac:dyDescent="0.25">
      <c r="A8" s="83" t="s">
        <v>48</v>
      </c>
      <c r="B8" s="78" t="s">
        <v>49</v>
      </c>
      <c r="C8" s="79" t="s">
        <v>50</v>
      </c>
      <c r="D8" s="80">
        <v>11.04</v>
      </c>
      <c r="E8" s="81" t="s">
        <v>17</v>
      </c>
      <c r="F8" s="82"/>
    </row>
    <row r="9" spans="1:6" ht="44.25" x14ac:dyDescent="0.25">
      <c r="A9" s="83" t="s">
        <v>51</v>
      </c>
      <c r="B9" s="78" t="s">
        <v>52</v>
      </c>
      <c r="C9" s="79" t="s">
        <v>53</v>
      </c>
      <c r="D9" s="80">
        <v>41.86</v>
      </c>
      <c r="E9" s="81" t="s">
        <v>17</v>
      </c>
      <c r="F9" s="82"/>
    </row>
    <row r="10" spans="1:6" ht="44.25" x14ac:dyDescent="0.25">
      <c r="A10" s="83" t="s">
        <v>54</v>
      </c>
      <c r="B10" s="78" t="s">
        <v>55</v>
      </c>
      <c r="C10" s="79" t="s">
        <v>56</v>
      </c>
      <c r="D10" s="80">
        <v>5.43</v>
      </c>
      <c r="E10" s="81" t="s">
        <v>17</v>
      </c>
      <c r="F10" s="82"/>
    </row>
    <row r="11" spans="1:6" ht="30" x14ac:dyDescent="0.25">
      <c r="A11" s="83" t="s">
        <v>57</v>
      </c>
      <c r="B11" s="78" t="s">
        <v>58</v>
      </c>
      <c r="C11" s="79" t="s">
        <v>59</v>
      </c>
      <c r="D11" s="80">
        <v>4.83</v>
      </c>
      <c r="E11" s="81" t="s">
        <v>17</v>
      </c>
      <c r="F11" s="82"/>
    </row>
    <row r="12" spans="1:6" ht="60" x14ac:dyDescent="0.25">
      <c r="A12" s="83" t="s">
        <v>60</v>
      </c>
      <c r="B12" s="78" t="s">
        <v>61</v>
      </c>
      <c r="C12" s="79" t="s">
        <v>62</v>
      </c>
      <c r="D12" s="80">
        <v>57.95</v>
      </c>
      <c r="E12" s="84" t="s">
        <v>63</v>
      </c>
      <c r="F12" s="82"/>
    </row>
    <row r="13" spans="1:6" ht="45" x14ac:dyDescent="0.25">
      <c r="A13" s="83" t="s">
        <v>64</v>
      </c>
      <c r="B13" s="78" t="s">
        <v>65</v>
      </c>
      <c r="C13" s="79" t="s">
        <v>66</v>
      </c>
      <c r="D13" s="80">
        <v>17.48</v>
      </c>
      <c r="E13" s="81" t="s">
        <v>17</v>
      </c>
      <c r="F13" s="82"/>
    </row>
    <row r="14" spans="1:6" ht="30" x14ac:dyDescent="0.25">
      <c r="A14" s="83" t="s">
        <v>67</v>
      </c>
      <c r="B14" s="78" t="s">
        <v>68</v>
      </c>
      <c r="C14" s="79" t="s">
        <v>69</v>
      </c>
      <c r="D14" s="80">
        <v>26.22</v>
      </c>
      <c r="E14" s="81" t="s">
        <v>17</v>
      </c>
      <c r="F14" s="82"/>
    </row>
    <row r="15" spans="1:6" ht="45" x14ac:dyDescent="0.25">
      <c r="A15" s="83" t="s">
        <v>70</v>
      </c>
      <c r="B15" s="78" t="s">
        <v>71</v>
      </c>
      <c r="C15" s="79" t="s">
        <v>72</v>
      </c>
      <c r="D15" s="80">
        <v>46.92</v>
      </c>
      <c r="E15" s="81" t="s">
        <v>17</v>
      </c>
      <c r="F15" s="82"/>
    </row>
    <row r="16" spans="1:6" ht="30" x14ac:dyDescent="0.25">
      <c r="A16" s="83" t="s">
        <v>73</v>
      </c>
      <c r="B16" s="78" t="s">
        <v>74</v>
      </c>
      <c r="C16" s="79" t="s">
        <v>75</v>
      </c>
      <c r="D16" s="80">
        <v>5.98</v>
      </c>
      <c r="E16" s="81" t="s">
        <v>17</v>
      </c>
      <c r="F16" s="82"/>
    </row>
    <row r="17" spans="1:6" ht="75" x14ac:dyDescent="0.25">
      <c r="A17" s="83" t="s">
        <v>76</v>
      </c>
      <c r="B17" s="78" t="s">
        <v>77</v>
      </c>
      <c r="C17" s="79" t="s">
        <v>78</v>
      </c>
      <c r="D17" s="80">
        <v>14.26</v>
      </c>
      <c r="E17" s="81" t="s">
        <v>17</v>
      </c>
      <c r="F17" s="82"/>
    </row>
    <row r="18" spans="1:6" ht="58.5" x14ac:dyDescent="0.25">
      <c r="A18" s="83" t="s">
        <v>79</v>
      </c>
      <c r="B18" s="78" t="s">
        <v>80</v>
      </c>
      <c r="C18" s="79" t="s">
        <v>81</v>
      </c>
      <c r="D18" s="80">
        <v>26.67</v>
      </c>
      <c r="E18" s="81" t="s">
        <v>82</v>
      </c>
      <c r="F18" s="82"/>
    </row>
    <row r="19" spans="1:6" ht="45" x14ac:dyDescent="0.25">
      <c r="A19" s="83" t="s">
        <v>83</v>
      </c>
      <c r="B19" s="78" t="s">
        <v>84</v>
      </c>
      <c r="C19" s="79" t="s">
        <v>85</v>
      </c>
      <c r="D19" s="80">
        <v>10.58</v>
      </c>
      <c r="E19" s="81" t="s">
        <v>17</v>
      </c>
      <c r="F19" s="82"/>
    </row>
    <row r="20" spans="1:6" ht="60" x14ac:dyDescent="0.25">
      <c r="A20" s="83" t="s">
        <v>86</v>
      </c>
      <c r="B20" s="78" t="s">
        <v>87</v>
      </c>
      <c r="C20" s="79" t="s">
        <v>88</v>
      </c>
      <c r="D20" s="80">
        <v>56.12</v>
      </c>
      <c r="E20" s="81" t="s">
        <v>17</v>
      </c>
      <c r="F20" s="82"/>
    </row>
    <row r="21" spans="1:6" ht="30" x14ac:dyDescent="0.25">
      <c r="A21" s="83" t="s">
        <v>89</v>
      </c>
      <c r="B21" s="78" t="s">
        <v>90</v>
      </c>
      <c r="C21" s="79" t="s">
        <v>91</v>
      </c>
      <c r="D21" s="80">
        <v>14.26</v>
      </c>
      <c r="E21" s="81" t="s">
        <v>17</v>
      </c>
      <c r="F21" s="86"/>
    </row>
    <row r="22" spans="1:6" ht="90" x14ac:dyDescent="0.25">
      <c r="A22" s="83" t="s">
        <v>92</v>
      </c>
      <c r="B22" s="78" t="s">
        <v>93</v>
      </c>
      <c r="C22" s="79" t="s">
        <v>94</v>
      </c>
      <c r="D22" s="80">
        <v>16.86</v>
      </c>
      <c r="E22" s="81" t="s">
        <v>17</v>
      </c>
      <c r="F22" s="86"/>
    </row>
    <row r="23" spans="1:6" x14ac:dyDescent="0.25">
      <c r="A23" s="83" t="s">
        <v>95</v>
      </c>
      <c r="B23" s="78" t="s">
        <v>96</v>
      </c>
      <c r="C23" s="79" t="s">
        <v>97</v>
      </c>
      <c r="D23" s="80">
        <v>41.86</v>
      </c>
      <c r="E23" s="81" t="s">
        <v>17</v>
      </c>
      <c r="F23" s="86"/>
    </row>
    <row r="24" spans="1:6" ht="30" x14ac:dyDescent="0.25">
      <c r="A24" s="83" t="s">
        <v>98</v>
      </c>
      <c r="B24" s="78" t="s">
        <v>99</v>
      </c>
      <c r="C24" s="79" t="s">
        <v>100</v>
      </c>
      <c r="D24" s="80">
        <v>15.4</v>
      </c>
      <c r="E24" s="81" t="s">
        <v>17</v>
      </c>
      <c r="F24" s="86"/>
    </row>
    <row r="25" spans="1:6" ht="45" x14ac:dyDescent="0.25">
      <c r="A25" s="83" t="s">
        <v>101</v>
      </c>
      <c r="B25" s="78" t="s">
        <v>102</v>
      </c>
      <c r="C25" s="79" t="s">
        <v>103</v>
      </c>
      <c r="D25" s="80">
        <v>20.7</v>
      </c>
      <c r="E25" s="81" t="s">
        <v>17</v>
      </c>
      <c r="F25" s="86"/>
    </row>
    <row r="26" spans="1:6" ht="60" x14ac:dyDescent="0.25">
      <c r="A26" s="83" t="s">
        <v>104</v>
      </c>
      <c r="B26" s="78" t="s">
        <v>105</v>
      </c>
      <c r="C26" s="79" t="s">
        <v>106</v>
      </c>
      <c r="D26" s="80">
        <v>59.33</v>
      </c>
      <c r="E26" s="84" t="s">
        <v>63</v>
      </c>
      <c r="F26" s="8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workbookViewId="0">
      <selection activeCell="B12" sqref="B12"/>
    </sheetView>
  </sheetViews>
  <sheetFormatPr baseColWidth="10" defaultRowHeight="15" x14ac:dyDescent="0.25"/>
  <cols>
    <col min="2" max="2" width="23.140625" customWidth="1"/>
    <col min="3" max="3" width="22.28515625" customWidth="1"/>
    <col min="4" max="4" width="21.5703125" customWidth="1"/>
    <col min="6" max="6" width="24" customWidth="1"/>
  </cols>
  <sheetData>
    <row r="3" spans="1:6" x14ac:dyDescent="0.25">
      <c r="A3" s="85"/>
      <c r="B3" s="89" t="s">
        <v>117</v>
      </c>
      <c r="C3" s="89"/>
      <c r="D3" s="89"/>
      <c r="E3" s="89"/>
      <c r="F3" s="85"/>
    </row>
    <row r="4" spans="1:6" x14ac:dyDescent="0.25">
      <c r="A4" s="82"/>
      <c r="B4" s="88" t="s">
        <v>25</v>
      </c>
      <c r="C4" s="88" t="s">
        <v>26</v>
      </c>
      <c r="D4" s="88" t="s">
        <v>27</v>
      </c>
      <c r="E4" s="88" t="s">
        <v>28</v>
      </c>
      <c r="F4" s="88" t="s">
        <v>29</v>
      </c>
    </row>
    <row r="5" spans="1:6" ht="30" customHeight="1" x14ac:dyDescent="0.25">
      <c r="A5" s="103" t="s">
        <v>21</v>
      </c>
      <c r="B5" s="90" t="s">
        <v>118</v>
      </c>
      <c r="C5" s="105" t="s">
        <v>120</v>
      </c>
      <c r="D5" s="107">
        <v>2343.73</v>
      </c>
      <c r="E5" s="109" t="s">
        <v>121</v>
      </c>
      <c r="F5" s="105" t="s">
        <v>122</v>
      </c>
    </row>
    <row r="6" spans="1:6" x14ac:dyDescent="0.25">
      <c r="A6" s="104"/>
      <c r="B6" s="91" t="s">
        <v>119</v>
      </c>
      <c r="C6" s="106"/>
      <c r="D6" s="108"/>
      <c r="E6" s="110"/>
      <c r="F6" s="106"/>
    </row>
    <row r="7" spans="1:6" ht="45" x14ac:dyDescent="0.25">
      <c r="A7" s="77" t="s">
        <v>22</v>
      </c>
      <c r="B7" s="92" t="s">
        <v>123</v>
      </c>
      <c r="C7" s="93" t="s">
        <v>124</v>
      </c>
      <c r="D7" s="94">
        <v>1637.24</v>
      </c>
      <c r="E7" s="92" t="s">
        <v>121</v>
      </c>
      <c r="F7" s="84" t="s">
        <v>122</v>
      </c>
    </row>
  </sheetData>
  <mergeCells count="5">
    <mergeCell ref="A5:A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B3" sqref="B3:G5"/>
    </sheetView>
  </sheetViews>
  <sheetFormatPr baseColWidth="10" defaultRowHeight="15" x14ac:dyDescent="0.25"/>
  <cols>
    <col min="1" max="1" width="11.42578125" customWidth="1"/>
    <col min="2" max="2" width="34.85546875" customWidth="1"/>
    <col min="3" max="3" width="80" customWidth="1"/>
    <col min="4" max="4" width="13.5703125" customWidth="1"/>
    <col min="5" max="5" width="22.140625" customWidth="1"/>
  </cols>
  <sheetData>
    <row r="2" spans="1:6" x14ac:dyDescent="0.25">
      <c r="A2" s="85"/>
      <c r="B2" s="85"/>
      <c r="C2" s="85"/>
      <c r="D2" s="85"/>
      <c r="E2" s="85"/>
      <c r="F2" s="85"/>
    </row>
    <row r="3" spans="1:6" x14ac:dyDescent="0.25">
      <c r="A3" s="85"/>
      <c r="B3" s="95" t="s">
        <v>128</v>
      </c>
      <c r="C3" s="85"/>
      <c r="D3" s="85"/>
      <c r="E3" s="85"/>
      <c r="F3" s="85"/>
    </row>
    <row r="4" spans="1:6" x14ac:dyDescent="0.25">
      <c r="A4" s="82"/>
      <c r="B4" s="88" t="s">
        <v>25</v>
      </c>
      <c r="C4" s="88" t="s">
        <v>26</v>
      </c>
      <c r="D4" s="88" t="s">
        <v>27</v>
      </c>
      <c r="E4" s="88" t="s">
        <v>28</v>
      </c>
      <c r="F4" s="88" t="s">
        <v>29</v>
      </c>
    </row>
    <row r="5" spans="1:6" ht="60" x14ac:dyDescent="0.25">
      <c r="A5" s="77" t="s">
        <v>21</v>
      </c>
      <c r="B5" s="78" t="s">
        <v>129</v>
      </c>
      <c r="C5" s="79" t="s">
        <v>130</v>
      </c>
      <c r="D5" s="80">
        <v>106.68</v>
      </c>
      <c r="E5" s="81" t="s">
        <v>113</v>
      </c>
      <c r="F5" s="82"/>
    </row>
    <row r="6" spans="1:6" x14ac:dyDescent="0.25">
      <c r="A6" s="77"/>
      <c r="B6" s="78"/>
      <c r="C6" s="79"/>
      <c r="D6" s="81"/>
      <c r="E6" s="81"/>
      <c r="F6" s="82"/>
    </row>
    <row r="7" spans="1:6" x14ac:dyDescent="0.25">
      <c r="A7" s="77"/>
      <c r="B7" s="82"/>
      <c r="C7" s="82"/>
      <c r="D7" s="82"/>
      <c r="E7" s="82"/>
      <c r="F7" s="8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6"/>
    </sheetView>
  </sheetViews>
  <sheetFormatPr baseColWidth="10" defaultRowHeight="15" x14ac:dyDescent="0.25"/>
  <cols>
    <col min="1" max="1" width="18.42578125" customWidth="1"/>
    <col min="2" max="2" width="33.42578125" customWidth="1"/>
    <col min="3" max="3" width="56.85546875" customWidth="1"/>
    <col min="4" max="4" width="15.42578125" customWidth="1"/>
    <col min="5" max="5" width="18" customWidth="1"/>
  </cols>
  <sheetData>
    <row r="1" spans="1:6" x14ac:dyDescent="0.25">
      <c r="A1" s="85"/>
      <c r="B1" s="85"/>
      <c r="C1" s="85"/>
      <c r="D1" s="85"/>
      <c r="E1" s="85"/>
      <c r="F1" s="85"/>
    </row>
    <row r="2" spans="1:6" x14ac:dyDescent="0.25">
      <c r="A2" s="85"/>
      <c r="B2" s="95" t="s">
        <v>128</v>
      </c>
      <c r="C2" s="85"/>
      <c r="D2" s="85"/>
      <c r="E2" s="85"/>
      <c r="F2" s="85"/>
    </row>
    <row r="3" spans="1:6" x14ac:dyDescent="0.25">
      <c r="A3" s="82"/>
      <c r="B3" s="88" t="s">
        <v>25</v>
      </c>
      <c r="C3" s="88" t="s">
        <v>26</v>
      </c>
      <c r="D3" s="88" t="s">
        <v>27</v>
      </c>
      <c r="E3" s="88" t="s">
        <v>28</v>
      </c>
      <c r="F3" s="88" t="s">
        <v>29</v>
      </c>
    </row>
    <row r="4" spans="1:6" ht="90" x14ac:dyDescent="0.25">
      <c r="A4" s="77" t="s">
        <v>21</v>
      </c>
      <c r="B4" s="78" t="s">
        <v>129</v>
      </c>
      <c r="C4" s="79" t="s">
        <v>130</v>
      </c>
      <c r="D4" s="80">
        <v>106.68</v>
      </c>
      <c r="E4" s="81" t="s">
        <v>113</v>
      </c>
      <c r="F4" s="82"/>
    </row>
    <row r="5" spans="1:6" x14ac:dyDescent="0.25">
      <c r="A5" s="77"/>
      <c r="B5" s="78"/>
      <c r="C5" s="79"/>
      <c r="D5" s="81"/>
      <c r="E5" s="81"/>
      <c r="F5" s="82"/>
    </row>
    <row r="6" spans="1:6" x14ac:dyDescent="0.25">
      <c r="A6" s="77"/>
      <c r="B6" s="82"/>
      <c r="C6" s="82"/>
      <c r="D6" s="82"/>
      <c r="E6" s="82"/>
      <c r="F6" s="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workbookViewId="0">
      <selection activeCell="A4" sqref="A4"/>
    </sheetView>
  </sheetViews>
  <sheetFormatPr baseColWidth="10" defaultRowHeight="15" x14ac:dyDescent="0.25"/>
  <cols>
    <col min="1" max="1" width="29.5703125" customWidth="1"/>
    <col min="2" max="2" width="50.42578125" customWidth="1"/>
    <col min="3" max="3" width="45.7109375" customWidth="1"/>
    <col min="5" max="5" width="22.7109375" customWidth="1"/>
  </cols>
  <sheetData>
    <row r="2" spans="1:5" x14ac:dyDescent="0.25">
      <c r="A2" s="95" t="s">
        <v>131</v>
      </c>
      <c r="B2" s="85"/>
      <c r="C2" s="85"/>
      <c r="D2" s="85"/>
      <c r="E2" s="85"/>
    </row>
    <row r="3" spans="1:5" x14ac:dyDescent="0.25">
      <c r="A3" s="88" t="s">
        <v>25</v>
      </c>
      <c r="B3" s="88" t="s">
        <v>26</v>
      </c>
      <c r="C3" s="88" t="s">
        <v>27</v>
      </c>
      <c r="D3" s="88" t="s">
        <v>28</v>
      </c>
      <c r="E3" s="88" t="s">
        <v>29</v>
      </c>
    </row>
    <row r="4" spans="1:5" ht="105" x14ac:dyDescent="0.25">
      <c r="A4" s="78" t="s">
        <v>129</v>
      </c>
      <c r="B4" s="79" t="s">
        <v>130</v>
      </c>
      <c r="C4" s="80">
        <v>106.68</v>
      </c>
      <c r="D4" s="81" t="s">
        <v>113</v>
      </c>
      <c r="E4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Dietas</vt:lpstr>
      <vt:lpstr>Viajes</vt:lpstr>
      <vt:lpstr>Gastos repre-proto</vt:lpstr>
      <vt:lpstr>Hoja1</vt:lpstr>
      <vt:lpstr>Hoja2</vt:lpstr>
      <vt:lpstr>Hoja3</vt:lpstr>
      <vt:lpstr>Hoja4</vt:lpstr>
      <vt:lpstr>Hoja5</vt:lpstr>
      <vt:lpstr>Hoja6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 PEREZ SUAREZ</cp:lastModifiedBy>
  <dcterms:created xsi:type="dcterms:W3CDTF">2018-12-13T11:35:10Z</dcterms:created>
  <dcterms:modified xsi:type="dcterms:W3CDTF">2024-04-09T07:21:01Z</dcterms:modified>
</cp:coreProperties>
</file>