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00" windowHeight="10035" tabRatio="416"/>
  </bookViews>
  <sheets>
    <sheet name="Dietas" sheetId="1" r:id="rId1"/>
    <sheet name="Viajes" sheetId="2" r:id="rId2"/>
    <sheet name="Gastos repre-proto" sheetId="3" r:id="rId3"/>
  </sheets>
  <calcPr calcId="152511"/>
</workbook>
</file>

<file path=xl/calcChain.xml><?xml version="1.0" encoding="utf-8"?>
<calcChain xmlns="http://schemas.openxmlformats.org/spreadsheetml/2006/main">
  <c r="AO7" i="1" l="1"/>
  <c r="AN7" i="1"/>
  <c r="AO8" i="1"/>
  <c r="AN8" i="1"/>
  <c r="AO15" i="1" l="1"/>
  <c r="AN15" i="1"/>
  <c r="AO14" i="1"/>
  <c r="AN14" i="1"/>
  <c r="AO11" i="1"/>
  <c r="AN11" i="1"/>
  <c r="AO10" i="1"/>
  <c r="AN10" i="1"/>
  <c r="AO12" i="1"/>
  <c r="AN12" i="1"/>
  <c r="AO9" i="1"/>
  <c r="AN9" i="1"/>
  <c r="AO13" i="1"/>
  <c r="AN13" i="1"/>
  <c r="AN16" i="1" l="1"/>
  <c r="AO16" i="1"/>
</calcChain>
</file>

<file path=xl/sharedStrings.xml><?xml version="1.0" encoding="utf-8"?>
<sst xmlns="http://schemas.openxmlformats.org/spreadsheetml/2006/main" count="453" uniqueCount="213">
  <si>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</si>
  <si>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</si>
  <si>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</si>
  <si>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</si>
  <si>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</si>
  <si>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</si>
  <si>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</si>
  <si>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</si>
  <si>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</si>
  <si>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</si>
  <si>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</si>
  <si>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</si>
  <si>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</si>
  <si>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</si>
  <si>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</si>
  <si>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</si>
  <si>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</si>
  <si>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</si>
  <si>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</si>
  <si>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</si>
  <si>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Alto Cargo:</t>
  </si>
  <si>
    <t>Agenda 1</t>
  </si>
  <si>
    <t>Agenda 2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</si>
  <si>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</si>
  <si>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</si>
  <si>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</si>
  <si>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</si>
  <si>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</si>
  <si>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</si>
  <si>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</si>
  <si>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Ovidio Zapico González, Consejero de Ordenación de Territorio, Urbanismo, Vivienda y Derechos Ciudadanos</t>
  </si>
  <si>
    <t>REUNIÓN CON EL DIRECTOR GENERAL DE LA TESORERIA GENERAL DE LA SEGURIDAD SOCIAL</t>
  </si>
  <si>
    <t>SANANDER VIAJES SL</t>
  </si>
  <si>
    <t>Hotel</t>
  </si>
  <si>
    <t>María Josefa Miranda Fernández, Jefa de Gabinete</t>
  </si>
  <si>
    <t>Beatriz González Prieto, Viceconsejera de Derechos Ciudadanos</t>
  </si>
  <si>
    <t xml:space="preserve">Evento Alto Nivel La localización de los ODS Sede Instituto Cervantes  </t>
  </si>
  <si>
    <t>Begoña Collado Villa, Directora General de Memoria Democrática</t>
  </si>
  <si>
    <t xml:space="preserve">Encuentro Nacional sobre  Memoria, Educación y Ciudadanía. Sede Instituto Cervantes  </t>
  </si>
  <si>
    <t>INDEMNIZACIONES POR RAZÓN DE SERVICIO ABONADAS A ALTOS CARGOS EN EL AÑO 2023</t>
  </si>
  <si>
    <t>CONSEJERÍA DE ORDENACIÓN DE TERRITORIO, URBANISMO, VIVIENDA Y DERECHOS CIUDADANOS</t>
  </si>
  <si>
    <t>DIRECTOR GENERAL DE JUVENTUD</t>
  </si>
  <si>
    <t>323A</t>
  </si>
  <si>
    <t>VICENCONSEJERA DERECHOS CIUDADANOS</t>
  </si>
  <si>
    <t>323D</t>
  </si>
  <si>
    <t>DIRECTOR GENERAL DE AGENDA 2030</t>
  </si>
  <si>
    <t>126A</t>
  </si>
  <si>
    <t>COLLADO VILLA, BEGOÑA</t>
  </si>
  <si>
    <t>DIRECTORA GENERAL DE MEMORIA DEMOCRÁTICA</t>
  </si>
  <si>
    <t>GONZÁLEZ PRIETO, BEATRIZ</t>
  </si>
  <si>
    <t>FERNÁNDEZ OLANDA, FRANCISCO DE ASÍS</t>
  </si>
  <si>
    <t>GONZÁLEZ PONTE, JUAN ANTONIO</t>
  </si>
  <si>
    <t>SÁNCHEZ FERNÁNDEZ, JESÚS DANIEL</t>
  </si>
  <si>
    <t>DIRECTOR GENERAL DE VIVIENDA</t>
  </si>
  <si>
    <t>431A</t>
  </si>
  <si>
    <t>DÍAZ LÓPEZ, LAURA</t>
  </si>
  <si>
    <t>RUÍZ LATIERRO, IGNACIO</t>
  </si>
  <si>
    <t>DIRECTOR GENERAL DE ORDENACIÓN DE TERRITORIO</t>
  </si>
  <si>
    <t>433B</t>
  </si>
  <si>
    <t>MADRID 28/09/2023 a 29/09/2023</t>
  </si>
  <si>
    <t>Reunión jurado del concurso internacional de arquitectura y urbanismo Europan 17.</t>
  </si>
  <si>
    <t>Avión y hotel</t>
  </si>
  <si>
    <t>Sanander SL</t>
  </si>
  <si>
    <t>GRANADA 15/10/2023 a 17/10/2023</t>
  </si>
  <si>
    <t>II Foro Urbano de España</t>
  </si>
  <si>
    <t>Agenda 3</t>
  </si>
  <si>
    <t>VIENA 10/11/2023 a 12/11/2023</t>
  </si>
  <si>
    <t>Fórum de las ciudades y de los jurados del concurso de proyectos de arquitectura y urbanismo Europan.</t>
  </si>
  <si>
    <t>Agenda 4</t>
  </si>
  <si>
    <t>Jornada Intersecciones: Retos Emergentes, Retos Sociales y Territorio.</t>
  </si>
  <si>
    <t>Bus y hotel</t>
  </si>
  <si>
    <t>Agenda 5</t>
  </si>
  <si>
    <t>Reunión del jurado del concurso internacional de arquitectura y urbanismo EUROPAN 17</t>
  </si>
  <si>
    <t>Avión y tren</t>
  </si>
  <si>
    <t>MADRID 04/10/2023 a 05/10/2023</t>
  </si>
  <si>
    <t xml:space="preserve">JORNADA CAMINOS NATURALES </t>
  </si>
  <si>
    <t>avión + tren + hotel</t>
  </si>
  <si>
    <t>Sanander viajes</t>
  </si>
  <si>
    <t>Madrid 18 y 19 de diciembre de 2023</t>
  </si>
  <si>
    <t>Consejo rector de la ANE y Asamblea General de REAJ</t>
  </si>
  <si>
    <t>Tren y taxi + Hotel</t>
  </si>
  <si>
    <t>SAN SEBASTIAN 26/11/2023 a 28/11/2023</t>
  </si>
  <si>
    <t>MADRID 18/12/2023</t>
  </si>
  <si>
    <t>Francisco de Asís Fernandez, Director General de Juventud</t>
  </si>
  <si>
    <t>Ignacio Ruiz Latierro, Director General de Ordenación del Territorio</t>
  </si>
  <si>
    <t>Laura López Díaz, Directora General de Urbanismo</t>
  </si>
  <si>
    <t>MADRID, 17-18 de octubre de 2023</t>
  </si>
  <si>
    <t>MADRID, 26-27 de octubre de 2023</t>
  </si>
  <si>
    <t>DIRECTORA GENERAL DE URBANISMO</t>
  </si>
  <si>
    <t>236,6 + 127,5</t>
  </si>
  <si>
    <t>Grado (22/09/2023)</t>
  </si>
  <si>
    <t>Charla Secretario de Estado dentro de las Jornadas de Verdad Justicia y Reparación</t>
  </si>
  <si>
    <t>Ticket taxi</t>
  </si>
  <si>
    <t>Grado (23/09/2023)</t>
  </si>
  <si>
    <t>Día de la Memoria Democrática del Principado</t>
  </si>
  <si>
    <t>Gijón (24/09/2023)</t>
  </si>
  <si>
    <t>Acto Niños de la Guerra</t>
  </si>
  <si>
    <t>Se abonará en dietas</t>
  </si>
  <si>
    <t>Grado (07/10/2023)</t>
  </si>
  <si>
    <t>Moscón de Oro</t>
  </si>
  <si>
    <t xml:space="preserve">Viajó en coche particular - ida y vuelta </t>
  </si>
  <si>
    <t>Kilometraje</t>
  </si>
  <si>
    <t>A Guarda, Pontevedra (19/10/2023)</t>
  </si>
  <si>
    <t>Acto homenaje Fosa común de A Guarda</t>
  </si>
  <si>
    <t>Agenda 6</t>
  </si>
  <si>
    <t>Mieres (21/10/2023)</t>
  </si>
  <si>
    <t>Pozo Fortuna</t>
  </si>
  <si>
    <t>Viajó en coche particular - ida y vuelta</t>
  </si>
  <si>
    <t xml:space="preserve">Kilometraje </t>
  </si>
  <si>
    <t>Agenda 7</t>
  </si>
  <si>
    <t>Avilés (27/10/2023)</t>
  </si>
  <si>
    <t>Conferencia Jornadas de Memoria Democrática</t>
  </si>
  <si>
    <t>Agenda 8</t>
  </si>
  <si>
    <t>Carbayín Alto - Siero (28/10/2023)</t>
  </si>
  <si>
    <t>Homenaje a los mártires de Carbayín</t>
  </si>
  <si>
    <t>Agenda 9</t>
  </si>
  <si>
    <t>Avilés (17/11/2023)</t>
  </si>
  <si>
    <t>Inauguración de la exposición filatélica</t>
  </si>
  <si>
    <t>Agenda 10</t>
  </si>
  <si>
    <t>Arenas de Cabrales (19/11/2023)</t>
  </si>
  <si>
    <t>Acto colocación Stolpersteine</t>
  </si>
  <si>
    <t>Agenda 11</t>
  </si>
  <si>
    <t>Gijón (21/11/2023)</t>
  </si>
  <si>
    <t>Representación teatral Memoria Democrática</t>
  </si>
  <si>
    <t>Agenda 12</t>
  </si>
  <si>
    <t>Gijón (29/11/2023)</t>
  </si>
  <si>
    <t>Obra en Teatro Jovellanos "Si yo fuera Federico"</t>
  </si>
  <si>
    <t>Agenda 13</t>
  </si>
  <si>
    <t>Agenda 14</t>
  </si>
  <si>
    <t>Avilés (14/12/2023)</t>
  </si>
  <si>
    <t>Conferencia inaugural y visita guiada a la exposición Los trabajadores forzados asturianos en la Alemania Nazi</t>
  </si>
  <si>
    <t>Agenda 15</t>
  </si>
  <si>
    <t>Gijon (15/12/2023)</t>
  </si>
  <si>
    <t>Inauguración de la instalación sonora y visual sobre la Fosa de Parasimón</t>
  </si>
  <si>
    <t>Agenda 16</t>
  </si>
  <si>
    <t>Candás (29/12/2023)</t>
  </si>
  <si>
    <t>Reunión con la alcaldía</t>
  </si>
  <si>
    <t>Manutención</t>
  </si>
  <si>
    <t>Jesús Daniel Sánchez Fernández. Director General de vivienda</t>
  </si>
  <si>
    <t>GIJON- CLUB DE REGATAS 14/12/2024</t>
  </si>
  <si>
    <t>ENTREGA DE PLOMADAS DE PLATA</t>
  </si>
  <si>
    <t>159,16 + 122,53</t>
  </si>
  <si>
    <t>Tren + Alojamiento</t>
  </si>
  <si>
    <t>MADRID 21/09/2023 A 22/09/2023</t>
  </si>
  <si>
    <t>REUNIÓN DIRECTORES VIVIENDA</t>
  </si>
  <si>
    <t>TAXI</t>
  </si>
  <si>
    <t>GIJÓN 29/10/2023</t>
  </si>
  <si>
    <t>ASISTENCIA PERITOS</t>
  </si>
  <si>
    <t>Viajó en coche particular (ida y vuelta)</t>
  </si>
  <si>
    <t>GRADO 28/10/2023</t>
  </si>
  <si>
    <t>CONGRESO INTERNACIONAL OT. MUNICIPIO PILOTO LOITA</t>
  </si>
  <si>
    <t>GIJÓN 27/10/2023</t>
  </si>
  <si>
    <t>CONGRESO INTERNACIONAL ORDENACIÓN DEL TERRITORIO</t>
  </si>
  <si>
    <t>GIJÓN 26/10/2023</t>
  </si>
  <si>
    <t>GIJÓN 25/10/2023</t>
  </si>
  <si>
    <t>GIJÓN 6/10/2023</t>
  </si>
  <si>
    <t>FORO EMPLEO INDUSTRIA DE LA CONSTRUCCIÓN</t>
  </si>
  <si>
    <t>LADA, LANGREO 23/11/2023</t>
  </si>
  <si>
    <t>VIVIENDAS VIPASA</t>
  </si>
  <si>
    <t>GIJÓN 14/11/2023</t>
  </si>
  <si>
    <t>FIRMA NOTARÍA</t>
  </si>
  <si>
    <t>GIJON 14/12/2023</t>
  </si>
  <si>
    <t>CLAUSURA ASAMBLEA ASPROCON Y ENTREGA PREMIOS CONCURSO PLOMADAS DE PLATA</t>
  </si>
  <si>
    <t>GRADO 11/12/2023</t>
  </si>
  <si>
    <t>REUNIÓN ALCALDE</t>
  </si>
  <si>
    <t>GIJON 1/12/2023</t>
  </si>
  <si>
    <t>PARTICIPACIÓN JURADO CONCURSO PLOMADAS DE PLATA</t>
  </si>
  <si>
    <t>GIJÓN 1/12/2023</t>
  </si>
  <si>
    <t>II GALA PREMIOS FADE</t>
  </si>
  <si>
    <t>Juan Antonio González Ponte. Director General de Agenda 2030</t>
  </si>
  <si>
    <t>Gijón (14/9/2023)</t>
  </si>
  <si>
    <t>Presentación Encuentros de la Juventud de Cabueñes</t>
  </si>
  <si>
    <t>Grado (23/9/2023)</t>
  </si>
  <si>
    <t>Día de la Memoria Democrática de Asturias</t>
  </si>
  <si>
    <t>Langreo (26/9/2023)</t>
  </si>
  <si>
    <t>Langreo (10/10/2023)</t>
  </si>
  <si>
    <t>Reunión con alcalde y concejales</t>
  </si>
  <si>
    <t>Coche oficial</t>
  </si>
  <si>
    <t>Gijón (11/10/2023)</t>
  </si>
  <si>
    <t>Encuentro con la Red de Oficinas Jóvenes del Princiapdo de Asturias</t>
  </si>
  <si>
    <t>Gijón (12/10/2023)</t>
  </si>
  <si>
    <t>Inauguración Encuentros de Cabueñes</t>
  </si>
  <si>
    <t>Gijón (26/10/2023)</t>
  </si>
  <si>
    <t>Visita a la Oficina Joven de Gijón</t>
  </si>
  <si>
    <t>Gijón (14/11/2023)</t>
  </si>
  <si>
    <t>Jurado Premio Astragal</t>
  </si>
  <si>
    <t>San Martín del Rey Aurelio (15/11/2023)</t>
  </si>
  <si>
    <t>Visita Casa de la Juventud de Sotrondio</t>
  </si>
  <si>
    <t>Avilés (15/11/2023)</t>
  </si>
  <si>
    <t>Inauguración MAPPA</t>
  </si>
  <si>
    <t>Gijón (17/11/2023)</t>
  </si>
  <si>
    <t>Inauguración FICX</t>
  </si>
  <si>
    <t>Gijón (22/11/2023)</t>
  </si>
  <si>
    <t>Jurado Premio Nuevos Realizadores</t>
  </si>
  <si>
    <t>Gijón (25/11/2023)</t>
  </si>
  <si>
    <t>Clausura FICX</t>
  </si>
  <si>
    <t>Mieres (29/11/23)</t>
  </si>
  <si>
    <t>Visita al albergue juvenil de Bustiello</t>
  </si>
  <si>
    <t>Asistencia a actividad Erasmus</t>
  </si>
  <si>
    <t>SOTO DE RIBERA 16/11/2023</t>
  </si>
  <si>
    <t>Jornada territorios equilibrados</t>
  </si>
  <si>
    <t>Madrid (01 y 02/12/2023)</t>
  </si>
  <si>
    <t>Kilometraje + Ticket Taxi</t>
  </si>
  <si>
    <t xml:space="preserve">Traslado en vehículo ofical </t>
  </si>
  <si>
    <t>Viajó en coche particular y en TAXI</t>
  </si>
  <si>
    <t>Gijón 15/12/20023</t>
  </si>
  <si>
    <t>Evento Médicos Mundi en el Hospitla de Cabueñes</t>
  </si>
  <si>
    <t>Taxi</t>
  </si>
  <si>
    <t>Traslado con otros asistentes</t>
  </si>
  <si>
    <t>Resarcimiento de gastos por cuantía exacta</t>
  </si>
  <si>
    <t>313N</t>
  </si>
  <si>
    <t>433C</t>
  </si>
  <si>
    <t xml:space="preserve">NOTA: 
El criterio utilizado de consignación de datos es el de la fecha de devengo de la indemnización relativa a la fecha de realización de la comisión de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</si>
</sst>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164" fontId="8" fillId="3" borderId="14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164" fontId="3" fillId="0" borderId="21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9" fillId="2" borderId="25" xfId="0" applyNumberFormat="1" applyFont="1" applyFill="1" applyBorder="1" applyAlignment="1">
      <alignment horizontal="right"/>
    </xf>
    <xf numFmtId="164" fontId="10" fillId="2" borderId="25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5" xfId="0" applyFont="1" applyBorder="1"/>
    <xf numFmtId="164" fontId="6" fillId="0" borderId="10" xfId="0" applyNumberFormat="1" applyFont="1" applyBorder="1"/>
    <xf numFmtId="164" fontId="7" fillId="3" borderId="11" xfId="0" applyNumberFormat="1" applyFont="1" applyFill="1" applyBorder="1"/>
    <xf numFmtId="164" fontId="9" fillId="2" borderId="26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0" fontId="1" fillId="0" borderId="27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" fillId="4" borderId="0" xfId="0" applyFont="1" applyFill="1"/>
    <xf numFmtId="0" fontId="1" fillId="5" borderId="27" xfId="0" applyFont="1" applyFill="1" applyBorder="1" applyAlignment="1">
      <alignment horizontal="center"/>
    </xf>
    <xf numFmtId="164" fontId="0" fillId="0" borderId="0" xfId="0" applyNumberFormat="1"/>
    <xf numFmtId="0" fontId="11" fillId="0" borderId="27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7" xfId="0" applyFont="1" applyFill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14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8" fontId="11" fillId="0" borderId="27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/>
    </xf>
    <xf numFmtId="8" fontId="11" fillId="0" borderId="27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/>
    <xf numFmtId="6" fontId="11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top"/>
    </xf>
    <xf numFmtId="14" fontId="11" fillId="0" borderId="27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 wrapText="1"/>
    </xf>
    <xf numFmtId="0" fontId="14" fillId="4" borderId="0" xfId="0" applyFont="1" applyFill="1"/>
    <xf numFmtId="0" fontId="12" fillId="0" borderId="27" xfId="0" applyFont="1" applyBorder="1" applyAlignment="1">
      <alignment horizontal="left"/>
    </xf>
    <xf numFmtId="0" fontId="0" fillId="0" borderId="0" xfId="0" applyAlignme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abSelected="1" workbookViewId="0"/>
  </sheetViews>
  <sheetFormatPr baseColWidth="10" defaultRowHeight="15" x14ac:dyDescent="0.25"/>
  <cols>
    <col min="1" max="1" width="34.140625" customWidth="1"/>
    <col min="2" max="2" width="42.140625" bestFit="1" customWidth="1"/>
    <col min="4" max="27" width="11.42578125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1.5" customHeight="1" x14ac:dyDescent="0.25">
      <c r="A2" s="4" t="s">
        <v>39</v>
      </c>
      <c r="B2" s="4"/>
      <c r="C2" s="4"/>
      <c r="D2" s="4"/>
      <c r="E2" s="4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4" t="s">
        <v>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</row>
    <row r="4" spans="1:43" ht="16.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5"/>
      <c r="AM4" s="5"/>
      <c r="AN4" s="5"/>
      <c r="AO4" s="5"/>
      <c r="AP4" s="5"/>
      <c r="AQ4" s="5"/>
    </row>
    <row r="5" spans="1:43" ht="16.5" thickTop="1" thickBot="1" x14ac:dyDescent="0.3">
      <c r="A5" s="6" t="s">
        <v>0</v>
      </c>
      <c r="B5" s="7" t="s">
        <v>1</v>
      </c>
      <c r="C5" s="8" t="s">
        <v>2</v>
      </c>
      <c r="D5" s="84" t="s">
        <v>3</v>
      </c>
      <c r="E5" s="85"/>
      <c r="F5" s="9"/>
      <c r="G5" s="86" t="s">
        <v>4</v>
      </c>
      <c r="H5" s="85"/>
      <c r="I5" s="9"/>
      <c r="J5" s="86" t="s">
        <v>5</v>
      </c>
      <c r="K5" s="85"/>
      <c r="L5" s="9"/>
      <c r="M5" s="86" t="s">
        <v>6</v>
      </c>
      <c r="N5" s="85"/>
      <c r="O5" s="9"/>
      <c r="P5" s="86" t="s">
        <v>7</v>
      </c>
      <c r="Q5" s="85"/>
      <c r="R5" s="9"/>
      <c r="S5" s="86" t="s">
        <v>8</v>
      </c>
      <c r="T5" s="85"/>
      <c r="U5" s="9"/>
      <c r="V5" s="86" t="s">
        <v>9</v>
      </c>
      <c r="W5" s="85"/>
      <c r="X5" s="9"/>
      <c r="Y5" s="86" t="s">
        <v>10</v>
      </c>
      <c r="Z5" s="85"/>
      <c r="AA5" s="9"/>
      <c r="AB5" s="86" t="s">
        <v>11</v>
      </c>
      <c r="AC5" s="85"/>
      <c r="AD5" s="9"/>
      <c r="AE5" s="86" t="s">
        <v>12</v>
      </c>
      <c r="AF5" s="85"/>
      <c r="AG5" s="9"/>
      <c r="AH5" s="86" t="s">
        <v>13</v>
      </c>
      <c r="AI5" s="85"/>
      <c r="AJ5" s="9"/>
      <c r="AK5" s="86" t="s">
        <v>14</v>
      </c>
      <c r="AL5" s="85"/>
      <c r="AM5" s="9"/>
      <c r="AN5" s="88" t="s">
        <v>15</v>
      </c>
      <c r="AO5" s="89"/>
      <c r="AP5" s="89"/>
      <c r="AQ5" s="90"/>
    </row>
    <row r="6" spans="1:43" ht="53.25" thickTop="1" thickBot="1" x14ac:dyDescent="0.3">
      <c r="A6" s="10"/>
      <c r="B6" s="11"/>
      <c r="C6" s="12"/>
      <c r="D6" s="13" t="s">
        <v>16</v>
      </c>
      <c r="E6" s="14" t="s">
        <v>17</v>
      </c>
      <c r="F6" s="15" t="s">
        <v>18</v>
      </c>
      <c r="G6" s="14" t="s">
        <v>16</v>
      </c>
      <c r="H6" s="14" t="s">
        <v>17</v>
      </c>
      <c r="I6" s="15" t="s">
        <v>18</v>
      </c>
      <c r="J6" s="14" t="s">
        <v>16</v>
      </c>
      <c r="K6" s="14" t="s">
        <v>17</v>
      </c>
      <c r="L6" s="15" t="s">
        <v>18</v>
      </c>
      <c r="M6" s="14" t="s">
        <v>16</v>
      </c>
      <c r="N6" s="14" t="s">
        <v>17</v>
      </c>
      <c r="O6" s="15" t="s">
        <v>18</v>
      </c>
      <c r="P6" s="14" t="s">
        <v>16</v>
      </c>
      <c r="Q6" s="14" t="s">
        <v>17</v>
      </c>
      <c r="R6" s="15" t="s">
        <v>18</v>
      </c>
      <c r="S6" s="14" t="s">
        <v>16</v>
      </c>
      <c r="T6" s="14" t="s">
        <v>17</v>
      </c>
      <c r="U6" s="15" t="s">
        <v>18</v>
      </c>
      <c r="V6" s="14" t="s">
        <v>16</v>
      </c>
      <c r="W6" s="14" t="s">
        <v>17</v>
      </c>
      <c r="X6" s="15" t="s">
        <v>18</v>
      </c>
      <c r="Y6" s="14" t="s">
        <v>16</v>
      </c>
      <c r="Z6" s="14" t="s">
        <v>17</v>
      </c>
      <c r="AA6" s="15" t="s">
        <v>18</v>
      </c>
      <c r="AB6" s="14" t="s">
        <v>16</v>
      </c>
      <c r="AC6" s="14" t="s">
        <v>17</v>
      </c>
      <c r="AD6" s="15" t="s">
        <v>18</v>
      </c>
      <c r="AE6" s="14" t="s">
        <v>16</v>
      </c>
      <c r="AF6" s="14" t="s">
        <v>17</v>
      </c>
      <c r="AG6" s="15" t="s">
        <v>18</v>
      </c>
      <c r="AH6" s="14" t="s">
        <v>16</v>
      </c>
      <c r="AI6" s="14" t="s">
        <v>17</v>
      </c>
      <c r="AJ6" s="15" t="s">
        <v>18</v>
      </c>
      <c r="AK6" s="14" t="s">
        <v>16</v>
      </c>
      <c r="AL6" s="14" t="s">
        <v>17</v>
      </c>
      <c r="AM6" s="15" t="s">
        <v>18</v>
      </c>
      <c r="AN6" s="16" t="s">
        <v>16</v>
      </c>
      <c r="AO6" s="16" t="s">
        <v>17</v>
      </c>
      <c r="AP6" s="17" t="s">
        <v>19</v>
      </c>
      <c r="AQ6" s="18"/>
    </row>
    <row r="7" spans="1:43" ht="15.75" thickTop="1" x14ac:dyDescent="0.25">
      <c r="A7" s="24" t="s">
        <v>49</v>
      </c>
      <c r="B7" s="25" t="s">
        <v>43</v>
      </c>
      <c r="C7" s="26" t="s">
        <v>44</v>
      </c>
      <c r="D7" s="23"/>
      <c r="E7" s="23"/>
      <c r="F7" s="19">
        <v>0</v>
      </c>
      <c r="G7" s="23"/>
      <c r="H7" s="23"/>
      <c r="I7" s="19">
        <v>0</v>
      </c>
      <c r="J7" s="23"/>
      <c r="K7" s="23"/>
      <c r="L7" s="19">
        <v>0</v>
      </c>
      <c r="M7" s="23"/>
      <c r="N7" s="23"/>
      <c r="O7" s="19">
        <v>0</v>
      </c>
      <c r="P7" s="23"/>
      <c r="Q7" s="23"/>
      <c r="R7" s="19">
        <v>0</v>
      </c>
      <c r="S7" s="23"/>
      <c r="T7" s="23"/>
      <c r="U7" s="19">
        <v>0</v>
      </c>
      <c r="V7" s="23"/>
      <c r="W7" s="23"/>
      <c r="X7" s="19">
        <v>0</v>
      </c>
      <c r="Y7" s="23"/>
      <c r="Z7" s="23"/>
      <c r="AA7" s="19">
        <v>0</v>
      </c>
      <c r="AB7" s="23"/>
      <c r="AC7" s="23"/>
      <c r="AD7" s="19">
        <v>0</v>
      </c>
      <c r="AE7" s="23">
        <v>80.010000000000005</v>
      </c>
      <c r="AF7" s="23"/>
      <c r="AG7" s="19">
        <v>80.010000000000005</v>
      </c>
      <c r="AH7" s="23"/>
      <c r="AI7" s="23"/>
      <c r="AJ7" s="19">
        <v>0</v>
      </c>
      <c r="AK7" s="23"/>
      <c r="AL7" s="23"/>
      <c r="AM7" s="19">
        <v>0</v>
      </c>
      <c r="AN7" s="20">
        <f t="shared" ref="AN7" si="0">D7+G7+J7+M7+P7+S7+V7+Y7+AB7+AE7+AH7+AK7</f>
        <v>80.010000000000005</v>
      </c>
      <c r="AO7" s="20">
        <f t="shared" ref="AO7" si="1">E7+H7+K7+N7+Q7+T7+W7+Z7+AC7+AF7+AI7+AL7</f>
        <v>0</v>
      </c>
      <c r="AP7" s="21"/>
      <c r="AQ7" s="22"/>
    </row>
    <row r="8" spans="1:43" x14ac:dyDescent="0.25">
      <c r="A8" s="24" t="s">
        <v>50</v>
      </c>
      <c r="B8" s="25" t="s">
        <v>41</v>
      </c>
      <c r="C8" s="26" t="s">
        <v>42</v>
      </c>
      <c r="D8" s="23"/>
      <c r="E8" s="23"/>
      <c r="F8" s="19">
        <v>0</v>
      </c>
      <c r="G8" s="23"/>
      <c r="H8" s="23"/>
      <c r="I8" s="19">
        <v>0</v>
      </c>
      <c r="J8" s="23"/>
      <c r="K8" s="23"/>
      <c r="L8" s="19">
        <v>0</v>
      </c>
      <c r="M8" s="23"/>
      <c r="N8" s="23"/>
      <c r="O8" s="19">
        <v>0</v>
      </c>
      <c r="P8" s="23"/>
      <c r="Q8" s="23"/>
      <c r="R8" s="19">
        <v>0</v>
      </c>
      <c r="S8" s="23"/>
      <c r="T8" s="23"/>
      <c r="U8" s="19">
        <v>0</v>
      </c>
      <c r="V8" s="23"/>
      <c r="W8" s="23"/>
      <c r="X8" s="19">
        <v>0</v>
      </c>
      <c r="Y8" s="23"/>
      <c r="Z8" s="23"/>
      <c r="AA8" s="19">
        <v>0</v>
      </c>
      <c r="AB8" s="23">
        <v>53.34</v>
      </c>
      <c r="AC8" s="23">
        <v>308.85000000000002</v>
      </c>
      <c r="AD8" s="19">
        <v>362.19000000000005</v>
      </c>
      <c r="AE8" s="23"/>
      <c r="AF8" s="23">
        <v>15.64</v>
      </c>
      <c r="AG8" s="19">
        <v>15.64</v>
      </c>
      <c r="AH8" s="23">
        <v>26.67</v>
      </c>
      <c r="AI8" s="23">
        <v>47.61</v>
      </c>
      <c r="AJ8" s="19">
        <v>74.28</v>
      </c>
      <c r="AK8" s="23">
        <v>80.010000000000005</v>
      </c>
      <c r="AL8" s="23">
        <v>43.45</v>
      </c>
      <c r="AM8" s="19">
        <v>123.46000000000001</v>
      </c>
      <c r="AN8" s="20">
        <f t="shared" ref="AN8:AO11" si="2">D8+G8+J8+M8+P8+S8+V8+Y8+AB8+AE8+AH8+AK8</f>
        <v>160.02000000000001</v>
      </c>
      <c r="AO8" s="20">
        <f t="shared" si="2"/>
        <v>415.55</v>
      </c>
      <c r="AP8" s="21"/>
      <c r="AQ8" s="22"/>
    </row>
    <row r="9" spans="1:43" x14ac:dyDescent="0.25">
      <c r="A9" s="24" t="s">
        <v>47</v>
      </c>
      <c r="B9" s="25" t="s">
        <v>48</v>
      </c>
      <c r="C9" s="26" t="s">
        <v>210</v>
      </c>
      <c r="D9" s="23"/>
      <c r="E9" s="23"/>
      <c r="F9" s="19">
        <v>0</v>
      </c>
      <c r="G9" s="23"/>
      <c r="H9" s="23"/>
      <c r="I9" s="19">
        <v>0</v>
      </c>
      <c r="J9" s="23"/>
      <c r="K9" s="23"/>
      <c r="L9" s="19">
        <v>0</v>
      </c>
      <c r="M9" s="23"/>
      <c r="N9" s="23"/>
      <c r="O9" s="19">
        <v>0</v>
      </c>
      <c r="P9" s="23"/>
      <c r="Q9" s="23"/>
      <c r="R9" s="19">
        <v>0</v>
      </c>
      <c r="S9" s="23"/>
      <c r="T9" s="23"/>
      <c r="U9" s="19">
        <v>0</v>
      </c>
      <c r="V9" s="23"/>
      <c r="W9" s="23"/>
      <c r="X9" s="19">
        <v>0</v>
      </c>
      <c r="Y9" s="23"/>
      <c r="Z9" s="23"/>
      <c r="AA9" s="19">
        <v>0</v>
      </c>
      <c r="AB9" s="23">
        <v>26.67</v>
      </c>
      <c r="AC9" s="23">
        <v>202.67999999999998</v>
      </c>
      <c r="AD9" s="19">
        <v>229.34999999999997</v>
      </c>
      <c r="AE9" s="23">
        <v>80.010000000000005</v>
      </c>
      <c r="AF9" s="23">
        <v>176.64</v>
      </c>
      <c r="AG9" s="19">
        <v>256.64999999999998</v>
      </c>
      <c r="AH9" s="23"/>
      <c r="AI9" s="23">
        <v>74.740000000000009</v>
      </c>
      <c r="AJ9" s="19">
        <v>74.740000000000009</v>
      </c>
      <c r="AK9" s="23">
        <v>80.010000000000005</v>
      </c>
      <c r="AL9" s="23">
        <v>49.129999999999995</v>
      </c>
      <c r="AM9" s="19">
        <v>129.13999999999999</v>
      </c>
      <c r="AN9" s="20">
        <f t="shared" si="2"/>
        <v>186.69</v>
      </c>
      <c r="AO9" s="20">
        <f t="shared" si="2"/>
        <v>503.18999999999994</v>
      </c>
      <c r="AP9" s="21"/>
      <c r="AQ9" s="22"/>
    </row>
    <row r="10" spans="1:43" x14ac:dyDescent="0.25">
      <c r="A10" s="24" t="s">
        <v>55</v>
      </c>
      <c r="B10" s="25" t="s">
        <v>88</v>
      </c>
      <c r="C10" s="26" t="s">
        <v>58</v>
      </c>
      <c r="D10" s="23"/>
      <c r="E10" s="23"/>
      <c r="F10" s="19">
        <v>0</v>
      </c>
      <c r="G10" s="23"/>
      <c r="H10" s="23"/>
      <c r="I10" s="19">
        <v>0</v>
      </c>
      <c r="J10" s="23"/>
      <c r="K10" s="23"/>
      <c r="L10" s="19">
        <v>0</v>
      </c>
      <c r="M10" s="23"/>
      <c r="N10" s="23"/>
      <c r="O10" s="19">
        <v>0</v>
      </c>
      <c r="P10" s="23"/>
      <c r="Q10" s="23"/>
      <c r="R10" s="19">
        <v>0</v>
      </c>
      <c r="S10" s="23"/>
      <c r="T10" s="23"/>
      <c r="U10" s="19">
        <v>0</v>
      </c>
      <c r="V10" s="23"/>
      <c r="W10" s="23"/>
      <c r="X10" s="19">
        <v>0</v>
      </c>
      <c r="Y10" s="23"/>
      <c r="Z10" s="23"/>
      <c r="AA10" s="19">
        <v>0</v>
      </c>
      <c r="AB10" s="23"/>
      <c r="AC10" s="23"/>
      <c r="AD10" s="19">
        <v>0</v>
      </c>
      <c r="AE10" s="23"/>
      <c r="AF10" s="23"/>
      <c r="AG10" s="19">
        <v>0</v>
      </c>
      <c r="AH10" s="23">
        <v>292.24</v>
      </c>
      <c r="AI10" s="23">
        <v>44</v>
      </c>
      <c r="AJ10" s="19">
        <v>336.24</v>
      </c>
      <c r="AK10" s="23"/>
      <c r="AL10" s="23"/>
      <c r="AM10" s="19">
        <v>0</v>
      </c>
      <c r="AN10" s="20">
        <f t="shared" si="2"/>
        <v>292.24</v>
      </c>
      <c r="AO10" s="20">
        <f t="shared" si="2"/>
        <v>44</v>
      </c>
      <c r="AP10" s="21"/>
      <c r="AQ10" s="22"/>
    </row>
    <row r="11" spans="1:43" x14ac:dyDescent="0.25">
      <c r="A11" s="24" t="s">
        <v>56</v>
      </c>
      <c r="B11" s="25" t="s">
        <v>57</v>
      </c>
      <c r="C11" s="26" t="s">
        <v>211</v>
      </c>
      <c r="D11" s="23"/>
      <c r="E11" s="23"/>
      <c r="F11" s="19">
        <v>0</v>
      </c>
      <c r="G11" s="23"/>
      <c r="H11" s="23"/>
      <c r="I11" s="19">
        <v>0</v>
      </c>
      <c r="J11" s="23"/>
      <c r="K11" s="23"/>
      <c r="L11" s="19">
        <v>0</v>
      </c>
      <c r="M11" s="23"/>
      <c r="N11" s="23"/>
      <c r="O11" s="19">
        <v>0</v>
      </c>
      <c r="P11" s="23"/>
      <c r="Q11" s="23"/>
      <c r="R11" s="19">
        <v>0</v>
      </c>
      <c r="S11" s="23"/>
      <c r="T11" s="23"/>
      <c r="U11" s="19">
        <v>0</v>
      </c>
      <c r="V11" s="23"/>
      <c r="W11" s="23"/>
      <c r="X11" s="19">
        <v>0</v>
      </c>
      <c r="Y11" s="23"/>
      <c r="Z11" s="23"/>
      <c r="AA11" s="19">
        <v>0</v>
      </c>
      <c r="AB11" s="23">
        <v>80.010000000000005</v>
      </c>
      <c r="AC11" s="23">
        <v>25.75</v>
      </c>
      <c r="AD11" s="19">
        <v>105.76</v>
      </c>
      <c r="AE11" s="23">
        <v>186.69</v>
      </c>
      <c r="AF11" s="23">
        <v>227.48000000000002</v>
      </c>
      <c r="AG11" s="19">
        <v>414.17</v>
      </c>
      <c r="AH11" s="23"/>
      <c r="AI11" s="23">
        <v>26.68</v>
      </c>
      <c r="AJ11" s="19">
        <v>26.68</v>
      </c>
      <c r="AK11" s="23">
        <v>53.34</v>
      </c>
      <c r="AL11" s="23">
        <v>58.88</v>
      </c>
      <c r="AM11" s="19">
        <v>112.22</v>
      </c>
      <c r="AN11" s="20">
        <f t="shared" si="2"/>
        <v>320.03999999999996</v>
      </c>
      <c r="AO11" s="20">
        <f t="shared" si="2"/>
        <v>338.79</v>
      </c>
      <c r="AP11" s="21"/>
      <c r="AQ11" s="22"/>
    </row>
    <row r="12" spans="1:43" x14ac:dyDescent="0.25">
      <c r="A12" s="24" t="s">
        <v>52</v>
      </c>
      <c r="B12" s="25" t="s">
        <v>53</v>
      </c>
      <c r="C12" s="26" t="s">
        <v>54</v>
      </c>
      <c r="D12" s="23"/>
      <c r="E12" s="23"/>
      <c r="F12" s="19">
        <v>0</v>
      </c>
      <c r="G12" s="23"/>
      <c r="H12" s="23"/>
      <c r="I12" s="19">
        <v>0</v>
      </c>
      <c r="J12" s="23"/>
      <c r="K12" s="23"/>
      <c r="L12" s="19">
        <v>0</v>
      </c>
      <c r="M12" s="23"/>
      <c r="N12" s="23"/>
      <c r="O12" s="19">
        <v>0</v>
      </c>
      <c r="P12" s="23"/>
      <c r="Q12" s="23"/>
      <c r="R12" s="19">
        <v>0</v>
      </c>
      <c r="S12" s="23"/>
      <c r="T12" s="23"/>
      <c r="U12" s="19">
        <v>0</v>
      </c>
      <c r="V12" s="23"/>
      <c r="W12" s="23"/>
      <c r="X12" s="19">
        <v>0</v>
      </c>
      <c r="Y12" s="23"/>
      <c r="Z12" s="23"/>
      <c r="AA12" s="19">
        <v>0</v>
      </c>
      <c r="AB12" s="23"/>
      <c r="AC12" s="23"/>
      <c r="AD12" s="19">
        <v>0</v>
      </c>
      <c r="AE12" s="23"/>
      <c r="AF12" s="23"/>
      <c r="AG12" s="19">
        <v>0</v>
      </c>
      <c r="AH12" s="23"/>
      <c r="AI12" s="23"/>
      <c r="AJ12" s="19">
        <v>0</v>
      </c>
      <c r="AK12" s="23"/>
      <c r="AL12" s="23">
        <v>16.100000000000001</v>
      </c>
      <c r="AM12" s="19">
        <v>16.100000000000001</v>
      </c>
      <c r="AN12" s="20">
        <f t="shared" ref="AN12:AO15" si="3">D12+G12+J12+M12+P12+S12+V12+Y12+AB12+AE12+AH12+AK12</f>
        <v>0</v>
      </c>
      <c r="AO12" s="20">
        <f t="shared" si="3"/>
        <v>16.100000000000001</v>
      </c>
      <c r="AP12" s="21"/>
      <c r="AQ12" s="22"/>
    </row>
    <row r="13" spans="1:43" x14ac:dyDescent="0.25">
      <c r="A13" s="24" t="s">
        <v>51</v>
      </c>
      <c r="B13" s="25" t="s">
        <v>45</v>
      </c>
      <c r="C13" s="26" t="s">
        <v>46</v>
      </c>
      <c r="D13" s="23"/>
      <c r="E13" s="23"/>
      <c r="F13" s="19">
        <v>0</v>
      </c>
      <c r="G13" s="23"/>
      <c r="H13" s="23"/>
      <c r="I13" s="19">
        <v>0</v>
      </c>
      <c r="J13" s="23"/>
      <c r="K13" s="23"/>
      <c r="L13" s="19">
        <v>0</v>
      </c>
      <c r="M13" s="23"/>
      <c r="N13" s="23"/>
      <c r="O13" s="19">
        <v>0</v>
      </c>
      <c r="P13" s="23"/>
      <c r="Q13" s="23"/>
      <c r="R13" s="19">
        <v>0</v>
      </c>
      <c r="S13" s="23"/>
      <c r="T13" s="23"/>
      <c r="U13" s="19">
        <v>0</v>
      </c>
      <c r="V13" s="23"/>
      <c r="W13" s="23"/>
      <c r="X13" s="19">
        <v>0</v>
      </c>
      <c r="Y13" s="23"/>
      <c r="Z13" s="23"/>
      <c r="AA13" s="19">
        <v>0</v>
      </c>
      <c r="AB13" s="23"/>
      <c r="AC13" s="23"/>
      <c r="AD13" s="19">
        <v>0</v>
      </c>
      <c r="AE13" s="23"/>
      <c r="AF13" s="23"/>
      <c r="AG13" s="19">
        <v>0</v>
      </c>
      <c r="AH13" s="23"/>
      <c r="AI13" s="23"/>
      <c r="AJ13" s="19">
        <v>0</v>
      </c>
      <c r="AK13" s="23"/>
      <c r="AL13" s="23">
        <v>10.43</v>
      </c>
      <c r="AM13" s="19">
        <v>10.43</v>
      </c>
      <c r="AN13" s="20">
        <f>D13+G13+J13+M13+P13+S13+V13+Y13+AB13+AE13+AH13+AK13</f>
        <v>0</v>
      </c>
      <c r="AO13" s="20">
        <f>E13+H13+K13+N13+Q13+T13+W13+Z13+AC13+AF13+AI13+AL13</f>
        <v>10.43</v>
      </c>
      <c r="AP13" s="21"/>
      <c r="AQ13" s="22"/>
    </row>
    <row r="14" spans="1:43" x14ac:dyDescent="0.25">
      <c r="A14" s="24"/>
      <c r="B14" s="25"/>
      <c r="C14" s="26"/>
      <c r="D14" s="23"/>
      <c r="E14" s="23"/>
      <c r="F14" s="19">
        <v>0</v>
      </c>
      <c r="G14" s="23"/>
      <c r="H14" s="23"/>
      <c r="I14" s="19">
        <v>0</v>
      </c>
      <c r="J14" s="23"/>
      <c r="K14" s="23"/>
      <c r="L14" s="19">
        <v>0</v>
      </c>
      <c r="M14" s="23"/>
      <c r="N14" s="23"/>
      <c r="O14" s="19">
        <v>0</v>
      </c>
      <c r="P14" s="23"/>
      <c r="Q14" s="23"/>
      <c r="R14" s="19">
        <v>0</v>
      </c>
      <c r="S14" s="23"/>
      <c r="T14" s="23"/>
      <c r="U14" s="19">
        <v>0</v>
      </c>
      <c r="V14" s="23"/>
      <c r="W14" s="23"/>
      <c r="X14" s="19">
        <v>0</v>
      </c>
      <c r="Y14" s="23"/>
      <c r="Z14" s="23"/>
      <c r="AA14" s="19">
        <v>0</v>
      </c>
      <c r="AB14" s="23"/>
      <c r="AC14" s="23"/>
      <c r="AD14" s="19">
        <v>0</v>
      </c>
      <c r="AE14" s="23"/>
      <c r="AF14" s="23"/>
      <c r="AG14" s="19">
        <v>0</v>
      </c>
      <c r="AH14" s="23"/>
      <c r="AI14" s="23"/>
      <c r="AJ14" s="19">
        <v>0</v>
      </c>
      <c r="AK14" s="23"/>
      <c r="AL14" s="23"/>
      <c r="AM14" s="19">
        <v>0</v>
      </c>
      <c r="AN14" s="20">
        <f t="shared" si="3"/>
        <v>0</v>
      </c>
      <c r="AO14" s="20">
        <f t="shared" si="3"/>
        <v>0</v>
      </c>
      <c r="AP14" s="21"/>
      <c r="AQ14" s="22"/>
    </row>
    <row r="15" spans="1:43" ht="15.75" thickBot="1" x14ac:dyDescent="0.3">
      <c r="A15" s="27"/>
      <c r="B15" s="28"/>
      <c r="C15" s="29"/>
      <c r="D15" s="30"/>
      <c r="E15" s="31"/>
      <c r="F15" s="19">
        <v>0</v>
      </c>
      <c r="G15" s="30"/>
      <c r="H15" s="31"/>
      <c r="I15" s="19">
        <v>0</v>
      </c>
      <c r="J15" s="30"/>
      <c r="K15" s="31"/>
      <c r="L15" s="19">
        <v>0</v>
      </c>
      <c r="M15" s="30"/>
      <c r="N15" s="31"/>
      <c r="O15" s="19">
        <v>0</v>
      </c>
      <c r="P15" s="30"/>
      <c r="Q15" s="31"/>
      <c r="R15" s="19">
        <v>0</v>
      </c>
      <c r="S15" s="30"/>
      <c r="T15" s="31"/>
      <c r="U15" s="19">
        <v>0</v>
      </c>
      <c r="V15" s="30"/>
      <c r="W15" s="31"/>
      <c r="X15" s="19">
        <v>0</v>
      </c>
      <c r="Y15" s="30"/>
      <c r="Z15" s="31"/>
      <c r="AA15" s="19">
        <v>0</v>
      </c>
      <c r="AB15" s="30"/>
      <c r="AC15" s="31"/>
      <c r="AD15" s="19">
        <v>0</v>
      </c>
      <c r="AE15" s="30"/>
      <c r="AF15" s="31"/>
      <c r="AG15" s="19">
        <v>0</v>
      </c>
      <c r="AH15" s="30"/>
      <c r="AI15" s="31"/>
      <c r="AJ15" s="19">
        <v>0</v>
      </c>
      <c r="AK15" s="30"/>
      <c r="AL15" s="31"/>
      <c r="AM15" s="19">
        <v>0</v>
      </c>
      <c r="AN15" s="20">
        <f t="shared" si="3"/>
        <v>0</v>
      </c>
      <c r="AO15" s="20">
        <f t="shared" si="3"/>
        <v>0</v>
      </c>
      <c r="AP15" s="32"/>
      <c r="AQ15" s="33"/>
    </row>
    <row r="16" spans="1:43" ht="16.5" thickTop="1" thickBot="1" x14ac:dyDescent="0.3">
      <c r="A16" s="34"/>
      <c r="B16" s="34"/>
      <c r="C16" s="35"/>
      <c r="D16" s="36">
        <v>0</v>
      </c>
      <c r="E16" s="36">
        <v>0</v>
      </c>
      <c r="F16" s="37">
        <v>0</v>
      </c>
      <c r="G16" s="36">
        <v>0</v>
      </c>
      <c r="H16" s="36">
        <v>0</v>
      </c>
      <c r="I16" s="37">
        <v>0</v>
      </c>
      <c r="J16" s="36">
        <v>0</v>
      </c>
      <c r="K16" s="36">
        <v>0</v>
      </c>
      <c r="L16" s="37">
        <v>0</v>
      </c>
      <c r="M16" s="36">
        <v>0</v>
      </c>
      <c r="N16" s="36">
        <v>0</v>
      </c>
      <c r="O16" s="37">
        <v>0</v>
      </c>
      <c r="P16" s="36">
        <v>0</v>
      </c>
      <c r="Q16" s="36">
        <v>0</v>
      </c>
      <c r="R16" s="37">
        <v>0</v>
      </c>
      <c r="S16" s="36">
        <v>0</v>
      </c>
      <c r="T16" s="36">
        <v>0</v>
      </c>
      <c r="U16" s="37">
        <v>0</v>
      </c>
      <c r="V16" s="36">
        <v>0</v>
      </c>
      <c r="W16" s="36">
        <v>0</v>
      </c>
      <c r="X16" s="37">
        <v>0</v>
      </c>
      <c r="Y16" s="36">
        <v>0</v>
      </c>
      <c r="Z16" s="36">
        <v>0</v>
      </c>
      <c r="AA16" s="37">
        <v>0</v>
      </c>
      <c r="AB16" s="36">
        <v>160.02000000000001</v>
      </c>
      <c r="AC16" s="36">
        <v>537.28</v>
      </c>
      <c r="AD16" s="37">
        <v>697.3</v>
      </c>
      <c r="AE16" s="36">
        <v>346.71000000000004</v>
      </c>
      <c r="AF16" s="36">
        <v>419.76</v>
      </c>
      <c r="AG16" s="37">
        <v>766.47</v>
      </c>
      <c r="AH16" s="36">
        <v>318.91000000000003</v>
      </c>
      <c r="AI16" s="36">
        <v>193.03000000000003</v>
      </c>
      <c r="AJ16" s="37">
        <v>511.94</v>
      </c>
      <c r="AK16" s="36">
        <v>213.36</v>
      </c>
      <c r="AL16" s="36">
        <v>177.99</v>
      </c>
      <c r="AM16" s="37">
        <v>391.35</v>
      </c>
      <c r="AN16" s="38">
        <f t="shared" ref="AN16:AO16" si="4">SUM(AN7:AN15)</f>
        <v>1039</v>
      </c>
      <c r="AO16" s="38">
        <f t="shared" si="4"/>
        <v>1328.06</v>
      </c>
      <c r="AP16" s="38"/>
      <c r="AQ16" s="39"/>
    </row>
    <row r="17" spans="1:41" ht="15.75" thickTop="1" x14ac:dyDescent="0.25">
      <c r="AO17" s="44"/>
    </row>
    <row r="19" spans="1:41" x14ac:dyDescent="0.25">
      <c r="A19" s="83" t="s">
        <v>212</v>
      </c>
    </row>
  </sheetData>
  <mergeCells count="14">
    <mergeCell ref="F2:S2"/>
    <mergeCell ref="AE5:AF5"/>
    <mergeCell ref="AH5:AI5"/>
    <mergeCell ref="AK5:AL5"/>
    <mergeCell ref="AN5:AQ5"/>
    <mergeCell ref="S5:T5"/>
    <mergeCell ref="V5:W5"/>
    <mergeCell ref="Y5:Z5"/>
    <mergeCell ref="AB5:AC5"/>
    <mergeCell ref="D5:E5"/>
    <mergeCell ref="G5:H5"/>
    <mergeCell ref="J5:K5"/>
    <mergeCell ref="M5:N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/>
  </sheetViews>
  <sheetFormatPr baseColWidth="10" defaultRowHeight="12.75" x14ac:dyDescent="0.25"/>
  <cols>
    <col min="1" max="1" width="9.42578125" style="49" bestFit="1" customWidth="1"/>
    <col min="2" max="2" width="35.140625" style="71" customWidth="1"/>
    <col min="3" max="3" width="91.140625" style="49" bestFit="1" customWidth="1"/>
    <col min="4" max="4" width="32.42578125" style="72" bestFit="1" customWidth="1"/>
    <col min="5" max="5" width="20.42578125" style="49" bestFit="1" customWidth="1"/>
    <col min="6" max="6" width="36.42578125" style="49" bestFit="1" customWidth="1"/>
    <col min="7" max="16384" width="11.42578125" style="49"/>
  </cols>
  <sheetData>
    <row r="2" spans="1:6" x14ac:dyDescent="0.25">
      <c r="B2" s="50" t="s">
        <v>30</v>
      </c>
      <c r="C2" s="51"/>
      <c r="D2" s="52"/>
      <c r="E2" s="51"/>
      <c r="F2" s="51"/>
    </row>
    <row r="3" spans="1:6" x14ac:dyDescent="0.25">
      <c r="A3" s="53"/>
      <c r="B3" s="54" t="s">
        <v>23</v>
      </c>
      <c r="C3" s="55" t="s">
        <v>24</v>
      </c>
      <c r="D3" s="54" t="s">
        <v>25</v>
      </c>
      <c r="E3" s="55" t="s">
        <v>26</v>
      </c>
      <c r="F3" s="55" t="s">
        <v>27</v>
      </c>
    </row>
    <row r="4" spans="1:6" x14ac:dyDescent="0.25">
      <c r="A4" s="56" t="s">
        <v>21</v>
      </c>
      <c r="B4" s="57" t="s">
        <v>86</v>
      </c>
      <c r="C4" s="58" t="s">
        <v>31</v>
      </c>
      <c r="D4" s="59">
        <v>176.75</v>
      </c>
      <c r="E4" s="60" t="s">
        <v>33</v>
      </c>
      <c r="F4" s="60" t="s">
        <v>32</v>
      </c>
    </row>
    <row r="6" spans="1:6" x14ac:dyDescent="0.25">
      <c r="B6" s="50" t="s">
        <v>34</v>
      </c>
      <c r="C6" s="51"/>
      <c r="D6" s="52"/>
      <c r="E6" s="51"/>
      <c r="F6" s="51"/>
    </row>
    <row r="7" spans="1:6" x14ac:dyDescent="0.25">
      <c r="A7" s="53"/>
      <c r="B7" s="54" t="s">
        <v>23</v>
      </c>
      <c r="C7" s="55" t="s">
        <v>24</v>
      </c>
      <c r="D7" s="54" t="s">
        <v>25</v>
      </c>
      <c r="E7" s="55" t="s">
        <v>26</v>
      </c>
      <c r="F7" s="55" t="s">
        <v>27</v>
      </c>
    </row>
    <row r="8" spans="1:6" x14ac:dyDescent="0.25">
      <c r="A8" s="56" t="s">
        <v>21</v>
      </c>
      <c r="B8" s="57" t="s">
        <v>86</v>
      </c>
      <c r="C8" s="58" t="s">
        <v>31</v>
      </c>
      <c r="D8" s="59">
        <v>176.75</v>
      </c>
      <c r="E8" s="60" t="s">
        <v>33</v>
      </c>
      <c r="F8" s="60" t="s">
        <v>32</v>
      </c>
    </row>
    <row r="10" spans="1:6" x14ac:dyDescent="0.25">
      <c r="B10" s="50" t="s">
        <v>35</v>
      </c>
      <c r="C10" s="51"/>
      <c r="D10" s="52"/>
      <c r="E10" s="51"/>
      <c r="F10" s="51"/>
    </row>
    <row r="11" spans="1:6" x14ac:dyDescent="0.25">
      <c r="A11" s="53"/>
      <c r="B11" s="54" t="s">
        <v>23</v>
      </c>
      <c r="C11" s="55" t="s">
        <v>24</v>
      </c>
      <c r="D11" s="54" t="s">
        <v>25</v>
      </c>
      <c r="E11" s="55" t="s">
        <v>26</v>
      </c>
      <c r="F11" s="55" t="s">
        <v>27</v>
      </c>
    </row>
    <row r="12" spans="1:6" x14ac:dyDescent="0.25">
      <c r="A12" s="56" t="s">
        <v>21</v>
      </c>
      <c r="B12" s="57" t="s">
        <v>87</v>
      </c>
      <c r="C12" s="58" t="s">
        <v>36</v>
      </c>
      <c r="D12" s="59">
        <v>132.56</v>
      </c>
      <c r="E12" s="60" t="s">
        <v>33</v>
      </c>
      <c r="F12" s="60" t="s">
        <v>32</v>
      </c>
    </row>
    <row r="14" spans="1:6" x14ac:dyDescent="0.25">
      <c r="B14" s="50" t="s">
        <v>37</v>
      </c>
      <c r="C14" s="51"/>
      <c r="D14" s="52"/>
      <c r="E14" s="51"/>
      <c r="F14" s="51"/>
    </row>
    <row r="15" spans="1:6" x14ac:dyDescent="0.25">
      <c r="A15" s="53"/>
      <c r="B15" s="54" t="s">
        <v>23</v>
      </c>
      <c r="C15" s="55" t="s">
        <v>24</v>
      </c>
      <c r="D15" s="54" t="s">
        <v>25</v>
      </c>
      <c r="E15" s="55" t="s">
        <v>26</v>
      </c>
      <c r="F15" s="55" t="s">
        <v>27</v>
      </c>
    </row>
    <row r="16" spans="1:6" s="64" customFormat="1" x14ac:dyDescent="0.2">
      <c r="A16" s="61" t="s">
        <v>21</v>
      </c>
      <c r="B16" s="58" t="s">
        <v>90</v>
      </c>
      <c r="C16" s="58" t="s">
        <v>91</v>
      </c>
      <c r="D16" s="62">
        <v>34.08</v>
      </c>
      <c r="E16" s="63" t="s">
        <v>92</v>
      </c>
      <c r="F16" s="47" t="s">
        <v>209</v>
      </c>
    </row>
    <row r="17" spans="1:6" s="64" customFormat="1" x14ac:dyDescent="0.2">
      <c r="A17" s="61" t="s">
        <v>22</v>
      </c>
      <c r="B17" s="58" t="s">
        <v>93</v>
      </c>
      <c r="C17" s="58" t="s">
        <v>94</v>
      </c>
      <c r="D17" s="59">
        <v>154</v>
      </c>
      <c r="E17" s="65" t="s">
        <v>92</v>
      </c>
      <c r="F17" s="47" t="s">
        <v>209</v>
      </c>
    </row>
    <row r="18" spans="1:6" s="64" customFormat="1" x14ac:dyDescent="0.2">
      <c r="A18" s="61" t="s">
        <v>65</v>
      </c>
      <c r="B18" s="58" t="s">
        <v>95</v>
      </c>
      <c r="C18" s="58" t="s">
        <v>96</v>
      </c>
      <c r="D18" s="66" t="s">
        <v>204</v>
      </c>
      <c r="E18" s="45" t="s">
        <v>202</v>
      </c>
      <c r="F18" s="60" t="s">
        <v>97</v>
      </c>
    </row>
    <row r="19" spans="1:6" s="64" customFormat="1" x14ac:dyDescent="0.2">
      <c r="A19" s="61" t="s">
        <v>68</v>
      </c>
      <c r="B19" s="58" t="s">
        <v>98</v>
      </c>
      <c r="C19" s="58" t="s">
        <v>99</v>
      </c>
      <c r="D19" s="67" t="s">
        <v>100</v>
      </c>
      <c r="E19" s="63" t="s">
        <v>101</v>
      </c>
      <c r="F19" s="60" t="s">
        <v>97</v>
      </c>
    </row>
    <row r="20" spans="1:6" s="64" customFormat="1" x14ac:dyDescent="0.2">
      <c r="A20" s="61" t="s">
        <v>71</v>
      </c>
      <c r="B20" s="58" t="s">
        <v>102</v>
      </c>
      <c r="C20" s="58" t="s">
        <v>103</v>
      </c>
      <c r="D20" s="68" t="s">
        <v>203</v>
      </c>
      <c r="E20" s="63" t="s">
        <v>137</v>
      </c>
      <c r="F20" s="60" t="s">
        <v>97</v>
      </c>
    </row>
    <row r="21" spans="1:6" s="64" customFormat="1" x14ac:dyDescent="0.2">
      <c r="A21" s="61" t="s">
        <v>104</v>
      </c>
      <c r="B21" s="69" t="s">
        <v>105</v>
      </c>
      <c r="C21" s="58" t="s">
        <v>106</v>
      </c>
      <c r="D21" s="67" t="s">
        <v>107</v>
      </c>
      <c r="E21" s="63" t="s">
        <v>108</v>
      </c>
      <c r="F21" s="60" t="s">
        <v>97</v>
      </c>
    </row>
    <row r="22" spans="1:6" s="64" customFormat="1" x14ac:dyDescent="0.2">
      <c r="A22" s="61" t="s">
        <v>109</v>
      </c>
      <c r="B22" s="58" t="s">
        <v>110</v>
      </c>
      <c r="C22" s="58" t="s">
        <v>111</v>
      </c>
      <c r="D22" s="70" t="s">
        <v>107</v>
      </c>
      <c r="E22" s="60" t="s">
        <v>101</v>
      </c>
      <c r="F22" s="60" t="s">
        <v>97</v>
      </c>
    </row>
    <row r="23" spans="1:6" s="64" customFormat="1" x14ac:dyDescent="0.2">
      <c r="A23" s="61" t="s">
        <v>112</v>
      </c>
      <c r="B23" s="58" t="s">
        <v>113</v>
      </c>
      <c r="C23" s="58" t="s">
        <v>114</v>
      </c>
      <c r="D23" s="70" t="s">
        <v>107</v>
      </c>
      <c r="E23" s="60" t="s">
        <v>101</v>
      </c>
      <c r="F23" s="60" t="s">
        <v>97</v>
      </c>
    </row>
    <row r="24" spans="1:6" s="64" customFormat="1" x14ac:dyDescent="0.2">
      <c r="A24" s="61" t="s">
        <v>115</v>
      </c>
      <c r="B24" s="58" t="s">
        <v>116</v>
      </c>
      <c r="C24" s="58" t="s">
        <v>117</v>
      </c>
      <c r="D24" s="70" t="s">
        <v>107</v>
      </c>
      <c r="E24" s="60" t="s">
        <v>101</v>
      </c>
      <c r="F24" s="60" t="s">
        <v>97</v>
      </c>
    </row>
    <row r="25" spans="1:6" s="64" customFormat="1" x14ac:dyDescent="0.2">
      <c r="A25" s="61" t="s">
        <v>118</v>
      </c>
      <c r="B25" s="58" t="s">
        <v>119</v>
      </c>
      <c r="C25" s="58" t="s">
        <v>120</v>
      </c>
      <c r="D25" s="70" t="s">
        <v>107</v>
      </c>
      <c r="E25" s="60" t="s">
        <v>101</v>
      </c>
      <c r="F25" s="60" t="s">
        <v>97</v>
      </c>
    </row>
    <row r="26" spans="1:6" s="64" customFormat="1" x14ac:dyDescent="0.2">
      <c r="A26" s="61" t="s">
        <v>121</v>
      </c>
      <c r="B26" s="58" t="s">
        <v>122</v>
      </c>
      <c r="C26" s="58" t="s">
        <v>123</v>
      </c>
      <c r="D26" s="70" t="s">
        <v>107</v>
      </c>
      <c r="E26" s="60" t="s">
        <v>101</v>
      </c>
      <c r="F26" s="60" t="s">
        <v>97</v>
      </c>
    </row>
    <row r="27" spans="1:6" s="64" customFormat="1" x14ac:dyDescent="0.2">
      <c r="A27" s="61" t="s">
        <v>124</v>
      </c>
      <c r="B27" s="58" t="s">
        <v>125</v>
      </c>
      <c r="C27" s="58" t="s">
        <v>126</v>
      </c>
      <c r="D27" s="70" t="s">
        <v>107</v>
      </c>
      <c r="E27" s="60" t="s">
        <v>101</v>
      </c>
      <c r="F27" s="60" t="s">
        <v>97</v>
      </c>
    </row>
    <row r="28" spans="1:6" s="64" customFormat="1" x14ac:dyDescent="0.2">
      <c r="A28" s="61" t="s">
        <v>127</v>
      </c>
      <c r="B28" s="58" t="s">
        <v>201</v>
      </c>
      <c r="C28" s="58" t="s">
        <v>38</v>
      </c>
      <c r="D28" s="70" t="s">
        <v>141</v>
      </c>
      <c r="E28" s="60" t="s">
        <v>142</v>
      </c>
      <c r="F28" s="60" t="s">
        <v>32</v>
      </c>
    </row>
    <row r="29" spans="1:6" s="64" customFormat="1" x14ac:dyDescent="0.2">
      <c r="A29" s="61" t="s">
        <v>128</v>
      </c>
      <c r="B29" s="58" t="s">
        <v>129</v>
      </c>
      <c r="C29" s="58" t="s">
        <v>130</v>
      </c>
      <c r="D29" s="70" t="s">
        <v>107</v>
      </c>
      <c r="E29" s="60" t="s">
        <v>101</v>
      </c>
      <c r="F29" s="60" t="s">
        <v>97</v>
      </c>
    </row>
    <row r="30" spans="1:6" s="64" customFormat="1" x14ac:dyDescent="0.2">
      <c r="A30" s="61" t="s">
        <v>131</v>
      </c>
      <c r="B30" s="58" t="s">
        <v>132</v>
      </c>
      <c r="C30" s="58" t="s">
        <v>133</v>
      </c>
      <c r="D30" s="70" t="s">
        <v>107</v>
      </c>
      <c r="E30" s="60" t="s">
        <v>101</v>
      </c>
      <c r="F30" s="60" t="s">
        <v>97</v>
      </c>
    </row>
    <row r="31" spans="1:6" s="64" customFormat="1" x14ac:dyDescent="0.2">
      <c r="A31" s="61" t="s">
        <v>134</v>
      </c>
      <c r="B31" s="58" t="s">
        <v>135</v>
      </c>
      <c r="C31" s="58" t="s">
        <v>136</v>
      </c>
      <c r="D31" s="70" t="s">
        <v>107</v>
      </c>
      <c r="E31" s="60" t="s">
        <v>101</v>
      </c>
      <c r="F31" s="60" t="s">
        <v>97</v>
      </c>
    </row>
    <row r="33" spans="1:9" x14ac:dyDescent="0.25">
      <c r="A33" s="71"/>
      <c r="B33" s="50" t="s">
        <v>85</v>
      </c>
      <c r="C33" s="50"/>
      <c r="E33" s="71"/>
      <c r="F33" s="71"/>
    </row>
    <row r="34" spans="1:9" x14ac:dyDescent="0.25">
      <c r="A34" s="73"/>
      <c r="B34" s="54" t="s">
        <v>23</v>
      </c>
      <c r="C34" s="54" t="s">
        <v>24</v>
      </c>
      <c r="D34" s="54" t="s">
        <v>25</v>
      </c>
      <c r="E34" s="54" t="s">
        <v>26</v>
      </c>
      <c r="F34" s="54" t="s">
        <v>27</v>
      </c>
    </row>
    <row r="35" spans="1:9" x14ac:dyDescent="0.25">
      <c r="A35" s="56" t="s">
        <v>21</v>
      </c>
      <c r="B35" s="57" t="s">
        <v>59</v>
      </c>
      <c r="C35" s="58" t="s">
        <v>60</v>
      </c>
      <c r="D35" s="59">
        <v>369.91</v>
      </c>
      <c r="E35" s="60" t="s">
        <v>61</v>
      </c>
      <c r="F35" s="60" t="s">
        <v>62</v>
      </c>
    </row>
    <row r="36" spans="1:9" x14ac:dyDescent="0.25">
      <c r="A36" s="56" t="s">
        <v>22</v>
      </c>
      <c r="B36" s="57" t="s">
        <v>63</v>
      </c>
      <c r="C36" s="58" t="s">
        <v>64</v>
      </c>
      <c r="D36" s="59">
        <v>797.28</v>
      </c>
      <c r="E36" s="60" t="s">
        <v>61</v>
      </c>
      <c r="F36" s="60" t="s">
        <v>62</v>
      </c>
    </row>
    <row r="37" spans="1:9" x14ac:dyDescent="0.25">
      <c r="A37" s="56" t="s">
        <v>65</v>
      </c>
      <c r="B37" s="57" t="s">
        <v>66</v>
      </c>
      <c r="C37" s="58" t="s">
        <v>67</v>
      </c>
      <c r="D37" s="59">
        <v>874.76</v>
      </c>
      <c r="E37" s="60" t="s">
        <v>61</v>
      </c>
      <c r="F37" s="60" t="s">
        <v>62</v>
      </c>
    </row>
    <row r="38" spans="1:9" x14ac:dyDescent="0.25">
      <c r="A38" s="56" t="s">
        <v>68</v>
      </c>
      <c r="B38" s="57" t="s">
        <v>199</v>
      </c>
      <c r="C38" s="58" t="s">
        <v>200</v>
      </c>
      <c r="D38" s="68" t="s">
        <v>208</v>
      </c>
      <c r="E38" s="63" t="s">
        <v>137</v>
      </c>
      <c r="F38" s="63" t="s">
        <v>97</v>
      </c>
    </row>
    <row r="39" spans="1:9" x14ac:dyDescent="0.25">
      <c r="A39" s="56" t="s">
        <v>71</v>
      </c>
      <c r="B39" s="57" t="s">
        <v>81</v>
      </c>
      <c r="C39" s="58" t="s">
        <v>69</v>
      </c>
      <c r="D39" s="59">
        <v>240.89</v>
      </c>
      <c r="E39" s="60" t="s">
        <v>70</v>
      </c>
      <c r="F39" s="60" t="s">
        <v>62</v>
      </c>
    </row>
    <row r="40" spans="1:9" x14ac:dyDescent="0.25">
      <c r="A40" s="56" t="s">
        <v>104</v>
      </c>
      <c r="B40" s="57" t="s">
        <v>82</v>
      </c>
      <c r="C40" s="58" t="s">
        <v>72</v>
      </c>
      <c r="D40" s="59">
        <v>153.58000000000001</v>
      </c>
      <c r="E40" s="60" t="s">
        <v>73</v>
      </c>
      <c r="F40" s="60" t="s">
        <v>62</v>
      </c>
    </row>
    <row r="42" spans="1:9" x14ac:dyDescent="0.25">
      <c r="A42" s="71"/>
      <c r="B42" s="50" t="s">
        <v>84</v>
      </c>
      <c r="C42" s="50"/>
      <c r="E42" s="71"/>
      <c r="F42" s="71"/>
    </row>
    <row r="43" spans="1:9" x14ac:dyDescent="0.25">
      <c r="A43" s="73"/>
      <c r="B43" s="54" t="s">
        <v>23</v>
      </c>
      <c r="C43" s="54" t="s">
        <v>24</v>
      </c>
      <c r="D43" s="54" t="s">
        <v>25</v>
      </c>
      <c r="E43" s="54" t="s">
        <v>26</v>
      </c>
      <c r="F43" s="54" t="s">
        <v>27</v>
      </c>
    </row>
    <row r="44" spans="1:9" s="74" customFormat="1" ht="15.75" customHeight="1" x14ac:dyDescent="0.2">
      <c r="A44" s="61" t="s">
        <v>21</v>
      </c>
      <c r="B44" s="47" t="s">
        <v>143</v>
      </c>
      <c r="C44" s="47" t="s">
        <v>144</v>
      </c>
      <c r="D44" s="59">
        <v>25.75</v>
      </c>
      <c r="E44" s="45" t="s">
        <v>145</v>
      </c>
      <c r="F44" s="47" t="s">
        <v>209</v>
      </c>
      <c r="G44" s="49"/>
      <c r="H44" s="49"/>
      <c r="I44" s="49"/>
    </row>
    <row r="45" spans="1:9" s="64" customFormat="1" x14ac:dyDescent="0.2">
      <c r="A45" s="61" t="s">
        <v>22</v>
      </c>
      <c r="B45" s="48" t="s">
        <v>74</v>
      </c>
      <c r="C45" s="48" t="s">
        <v>75</v>
      </c>
      <c r="D45" s="59">
        <v>506.18</v>
      </c>
      <c r="E45" s="45" t="s">
        <v>76</v>
      </c>
      <c r="F45" s="46" t="s">
        <v>62</v>
      </c>
      <c r="G45" s="49"/>
      <c r="H45" s="49"/>
      <c r="I45" s="49"/>
    </row>
    <row r="46" spans="1:9" s="64" customFormat="1" x14ac:dyDescent="0.2">
      <c r="A46" s="61" t="s">
        <v>22</v>
      </c>
      <c r="B46" s="48" t="s">
        <v>74</v>
      </c>
      <c r="C46" s="48" t="s">
        <v>75</v>
      </c>
      <c r="D46" s="59">
        <v>129.5</v>
      </c>
      <c r="E46" s="45" t="s">
        <v>145</v>
      </c>
      <c r="F46" s="47" t="s">
        <v>209</v>
      </c>
      <c r="G46" s="49"/>
      <c r="H46" s="49"/>
      <c r="I46" s="49"/>
    </row>
    <row r="47" spans="1:9" s="64" customFormat="1" x14ac:dyDescent="0.2">
      <c r="A47" s="61" t="s">
        <v>65</v>
      </c>
      <c r="B47" s="48" t="s">
        <v>155</v>
      </c>
      <c r="C47" s="82" t="s">
        <v>156</v>
      </c>
      <c r="D47" s="45" t="s">
        <v>148</v>
      </c>
      <c r="E47" s="45" t="s">
        <v>101</v>
      </c>
      <c r="F47" s="46" t="s">
        <v>97</v>
      </c>
      <c r="G47" s="49"/>
      <c r="H47" s="49"/>
      <c r="I47" s="49"/>
    </row>
    <row r="48" spans="1:9" s="64" customFormat="1" x14ac:dyDescent="0.2">
      <c r="A48" s="61" t="s">
        <v>68</v>
      </c>
      <c r="B48" s="48" t="s">
        <v>154</v>
      </c>
      <c r="C48" s="82" t="s">
        <v>152</v>
      </c>
      <c r="D48" s="45" t="s">
        <v>148</v>
      </c>
      <c r="E48" s="45" t="s">
        <v>101</v>
      </c>
      <c r="F48" s="46" t="s">
        <v>97</v>
      </c>
      <c r="G48" s="49"/>
      <c r="H48" s="49"/>
      <c r="I48" s="49"/>
    </row>
    <row r="49" spans="1:9" s="64" customFormat="1" x14ac:dyDescent="0.2">
      <c r="A49" s="61" t="s">
        <v>71</v>
      </c>
      <c r="B49" s="48" t="s">
        <v>153</v>
      </c>
      <c r="C49" s="82" t="s">
        <v>152</v>
      </c>
      <c r="D49" s="45" t="s">
        <v>148</v>
      </c>
      <c r="E49" s="45" t="s">
        <v>101</v>
      </c>
      <c r="F49" s="46" t="s">
        <v>97</v>
      </c>
      <c r="G49" s="49"/>
      <c r="H49" s="49"/>
      <c r="I49" s="49"/>
    </row>
    <row r="50" spans="1:9" s="64" customFormat="1" x14ac:dyDescent="0.2">
      <c r="A50" s="61" t="s">
        <v>104</v>
      </c>
      <c r="B50" s="48" t="s">
        <v>151</v>
      </c>
      <c r="C50" s="82" t="s">
        <v>152</v>
      </c>
      <c r="D50" s="45" t="s">
        <v>148</v>
      </c>
      <c r="E50" s="45" t="s">
        <v>101</v>
      </c>
      <c r="F50" s="46" t="s">
        <v>97</v>
      </c>
      <c r="G50" s="49"/>
      <c r="H50" s="49"/>
      <c r="I50" s="49"/>
    </row>
    <row r="51" spans="1:9" s="64" customFormat="1" x14ac:dyDescent="0.2">
      <c r="A51" s="61" t="s">
        <v>109</v>
      </c>
      <c r="B51" s="48" t="s">
        <v>149</v>
      </c>
      <c r="C51" s="48" t="s">
        <v>150</v>
      </c>
      <c r="D51" s="45" t="s">
        <v>148</v>
      </c>
      <c r="E51" s="45" t="s">
        <v>101</v>
      </c>
      <c r="F51" s="46" t="s">
        <v>97</v>
      </c>
      <c r="G51" s="49"/>
      <c r="H51" s="49"/>
      <c r="I51" s="49"/>
    </row>
    <row r="52" spans="1:9" s="64" customFormat="1" x14ac:dyDescent="0.2">
      <c r="A52" s="61" t="s">
        <v>112</v>
      </c>
      <c r="B52" s="48" t="s">
        <v>146</v>
      </c>
      <c r="C52" s="48" t="s">
        <v>147</v>
      </c>
      <c r="D52" s="45" t="s">
        <v>148</v>
      </c>
      <c r="E52" s="45" t="s">
        <v>101</v>
      </c>
      <c r="F52" s="46" t="s">
        <v>97</v>
      </c>
      <c r="G52" s="49"/>
      <c r="H52" s="49"/>
      <c r="I52" s="49"/>
    </row>
    <row r="53" spans="1:9" s="64" customFormat="1" x14ac:dyDescent="0.2">
      <c r="A53" s="61" t="s">
        <v>115</v>
      </c>
      <c r="B53" s="48" t="s">
        <v>159</v>
      </c>
      <c r="C53" s="82" t="s">
        <v>160</v>
      </c>
      <c r="D53" s="45" t="s">
        <v>148</v>
      </c>
      <c r="E53" s="45" t="s">
        <v>101</v>
      </c>
      <c r="F53" s="46" t="s">
        <v>97</v>
      </c>
      <c r="G53" s="49"/>
      <c r="H53" s="49"/>
      <c r="I53" s="49"/>
    </row>
    <row r="54" spans="1:9" s="64" customFormat="1" x14ac:dyDescent="0.2">
      <c r="A54" s="61" t="s">
        <v>118</v>
      </c>
      <c r="B54" s="48" t="s">
        <v>157</v>
      </c>
      <c r="C54" s="82" t="s">
        <v>158</v>
      </c>
      <c r="D54" s="45" t="s">
        <v>148</v>
      </c>
      <c r="E54" s="45" t="s">
        <v>101</v>
      </c>
      <c r="F54" s="46" t="s">
        <v>97</v>
      </c>
      <c r="G54" s="49"/>
      <c r="H54" s="49"/>
      <c r="I54" s="49"/>
    </row>
    <row r="55" spans="1:9" s="64" customFormat="1" x14ac:dyDescent="0.2">
      <c r="A55" s="61" t="s">
        <v>121</v>
      </c>
      <c r="B55" s="48" t="s">
        <v>165</v>
      </c>
      <c r="C55" s="82" t="s">
        <v>166</v>
      </c>
      <c r="D55" s="45" t="s">
        <v>148</v>
      </c>
      <c r="E55" s="45" t="s">
        <v>101</v>
      </c>
      <c r="F55" s="46" t="s">
        <v>97</v>
      </c>
      <c r="G55" s="49"/>
      <c r="H55" s="49"/>
      <c r="I55" s="49"/>
    </row>
    <row r="56" spans="1:9" s="64" customFormat="1" x14ac:dyDescent="0.2">
      <c r="A56" s="61" t="s">
        <v>124</v>
      </c>
      <c r="B56" s="48" t="s">
        <v>167</v>
      </c>
      <c r="C56" s="82" t="s">
        <v>168</v>
      </c>
      <c r="D56" s="45" t="s">
        <v>148</v>
      </c>
      <c r="E56" s="45" t="s">
        <v>101</v>
      </c>
      <c r="F56" s="46" t="s">
        <v>97</v>
      </c>
      <c r="G56" s="49"/>
      <c r="H56" s="49"/>
      <c r="I56" s="49"/>
    </row>
    <row r="57" spans="1:9" s="64" customFormat="1" x14ac:dyDescent="0.2">
      <c r="A57" s="61" t="s">
        <v>127</v>
      </c>
      <c r="B57" s="48" t="s">
        <v>163</v>
      </c>
      <c r="C57" s="82" t="s">
        <v>164</v>
      </c>
      <c r="D57" s="45" t="s">
        <v>148</v>
      </c>
      <c r="E57" s="45" t="s">
        <v>101</v>
      </c>
      <c r="F57" s="46" t="s">
        <v>97</v>
      </c>
      <c r="G57" s="49"/>
      <c r="H57" s="49"/>
      <c r="I57" s="49"/>
    </row>
    <row r="58" spans="1:9" s="64" customFormat="1" x14ac:dyDescent="0.2">
      <c r="A58" s="61" t="s">
        <v>128</v>
      </c>
      <c r="B58" s="48" t="s">
        <v>161</v>
      </c>
      <c r="C58" s="82" t="s">
        <v>162</v>
      </c>
      <c r="D58" s="45" t="s">
        <v>148</v>
      </c>
      <c r="E58" s="45" t="s">
        <v>101</v>
      </c>
      <c r="F58" s="46" t="s">
        <v>97</v>
      </c>
      <c r="G58" s="49"/>
      <c r="H58" s="49"/>
      <c r="I58" s="49"/>
    </row>
    <row r="60" spans="1:9" s="77" customFormat="1" x14ac:dyDescent="0.25">
      <c r="A60" s="75"/>
      <c r="B60" s="50" t="s">
        <v>83</v>
      </c>
      <c r="C60" s="50"/>
      <c r="D60" s="76"/>
      <c r="E60" s="75"/>
      <c r="F60" s="75"/>
    </row>
    <row r="61" spans="1:9" s="77" customFormat="1" x14ac:dyDescent="0.25">
      <c r="A61" s="78"/>
      <c r="B61" s="78" t="s">
        <v>23</v>
      </c>
      <c r="C61" s="78" t="s">
        <v>24</v>
      </c>
      <c r="D61" s="78" t="s">
        <v>25</v>
      </c>
      <c r="E61" s="78" t="s">
        <v>26</v>
      </c>
      <c r="F61" s="78" t="s">
        <v>27</v>
      </c>
    </row>
    <row r="62" spans="1:9" s="77" customFormat="1" x14ac:dyDescent="0.25">
      <c r="A62" s="61" t="s">
        <v>21</v>
      </c>
      <c r="B62" s="79" t="s">
        <v>170</v>
      </c>
      <c r="C62" s="80" t="s">
        <v>171</v>
      </c>
      <c r="D62" s="62" t="s">
        <v>100</v>
      </c>
      <c r="E62" s="63" t="s">
        <v>101</v>
      </c>
      <c r="F62" s="63" t="s">
        <v>97</v>
      </c>
    </row>
    <row r="63" spans="1:9" s="77" customFormat="1" x14ac:dyDescent="0.25">
      <c r="A63" s="61" t="s">
        <v>22</v>
      </c>
      <c r="B63" s="79" t="s">
        <v>172</v>
      </c>
      <c r="C63" s="80" t="s">
        <v>173</v>
      </c>
      <c r="D63" s="62" t="s">
        <v>100</v>
      </c>
      <c r="E63" s="63" t="s">
        <v>101</v>
      </c>
      <c r="F63" s="63" t="s">
        <v>97</v>
      </c>
    </row>
    <row r="64" spans="1:9" s="77" customFormat="1" x14ac:dyDescent="0.25">
      <c r="A64" s="61" t="s">
        <v>65</v>
      </c>
      <c r="B64" s="79" t="s">
        <v>174</v>
      </c>
      <c r="C64" s="80" t="s">
        <v>198</v>
      </c>
      <c r="D64" s="62" t="s">
        <v>100</v>
      </c>
      <c r="E64" s="63" t="s">
        <v>101</v>
      </c>
      <c r="F64" s="63" t="s">
        <v>97</v>
      </c>
    </row>
    <row r="65" spans="1:6" s="77" customFormat="1" x14ac:dyDescent="0.25">
      <c r="A65" s="61" t="s">
        <v>68</v>
      </c>
      <c r="B65" s="79" t="s">
        <v>175</v>
      </c>
      <c r="C65" s="80" t="s">
        <v>176</v>
      </c>
      <c r="D65" s="62" t="s">
        <v>177</v>
      </c>
      <c r="E65" s="63"/>
      <c r="F65" s="63"/>
    </row>
    <row r="66" spans="1:6" s="77" customFormat="1" x14ac:dyDescent="0.25">
      <c r="A66" s="61" t="s">
        <v>71</v>
      </c>
      <c r="B66" s="79" t="s">
        <v>178</v>
      </c>
      <c r="C66" s="80" t="s">
        <v>179</v>
      </c>
      <c r="D66" s="62" t="s">
        <v>177</v>
      </c>
      <c r="E66" s="63"/>
      <c r="F66" s="63"/>
    </row>
    <row r="67" spans="1:6" s="77" customFormat="1" x14ac:dyDescent="0.25">
      <c r="A67" s="61" t="s">
        <v>104</v>
      </c>
      <c r="B67" s="79" t="s">
        <v>180</v>
      </c>
      <c r="C67" s="80" t="s">
        <v>181</v>
      </c>
      <c r="D67" s="62" t="s">
        <v>100</v>
      </c>
      <c r="E67" s="63" t="s">
        <v>101</v>
      </c>
      <c r="F67" s="63" t="s">
        <v>97</v>
      </c>
    </row>
    <row r="68" spans="1:6" s="77" customFormat="1" x14ac:dyDescent="0.25">
      <c r="A68" s="61" t="s">
        <v>109</v>
      </c>
      <c r="B68" s="79" t="s">
        <v>182</v>
      </c>
      <c r="C68" s="80" t="s">
        <v>183</v>
      </c>
      <c r="D68" s="62" t="s">
        <v>177</v>
      </c>
      <c r="E68" s="63"/>
      <c r="F68" s="63"/>
    </row>
    <row r="69" spans="1:6" s="77" customFormat="1" x14ac:dyDescent="0.25">
      <c r="A69" s="61" t="s">
        <v>112</v>
      </c>
      <c r="B69" s="79" t="s">
        <v>184</v>
      </c>
      <c r="C69" s="80" t="s">
        <v>185</v>
      </c>
      <c r="D69" s="62" t="s">
        <v>177</v>
      </c>
      <c r="E69" s="63"/>
      <c r="F69" s="63"/>
    </row>
    <row r="70" spans="1:6" s="77" customFormat="1" x14ac:dyDescent="0.25">
      <c r="A70" s="61" t="s">
        <v>115</v>
      </c>
      <c r="B70" s="79" t="s">
        <v>186</v>
      </c>
      <c r="C70" s="80" t="s">
        <v>187</v>
      </c>
      <c r="D70" s="62" t="s">
        <v>177</v>
      </c>
      <c r="E70" s="63"/>
      <c r="F70" s="63"/>
    </row>
    <row r="71" spans="1:6" s="77" customFormat="1" x14ac:dyDescent="0.25">
      <c r="A71" s="61" t="s">
        <v>118</v>
      </c>
      <c r="B71" s="79" t="s">
        <v>188</v>
      </c>
      <c r="C71" s="80" t="s">
        <v>189</v>
      </c>
      <c r="D71" s="62" t="s">
        <v>100</v>
      </c>
      <c r="E71" s="63" t="s">
        <v>101</v>
      </c>
      <c r="F71" s="63" t="s">
        <v>97</v>
      </c>
    </row>
    <row r="72" spans="1:6" s="77" customFormat="1" x14ac:dyDescent="0.25">
      <c r="A72" s="61" t="s">
        <v>121</v>
      </c>
      <c r="B72" s="79" t="s">
        <v>190</v>
      </c>
      <c r="C72" s="80" t="s">
        <v>191</v>
      </c>
      <c r="D72" s="62" t="s">
        <v>100</v>
      </c>
      <c r="E72" s="63" t="s">
        <v>101</v>
      </c>
      <c r="F72" s="63" t="s">
        <v>97</v>
      </c>
    </row>
    <row r="73" spans="1:6" s="77" customFormat="1" x14ac:dyDescent="0.25">
      <c r="A73" s="61" t="s">
        <v>124</v>
      </c>
      <c r="B73" s="79" t="s">
        <v>192</v>
      </c>
      <c r="C73" s="80" t="s">
        <v>193</v>
      </c>
      <c r="D73" s="62" t="s">
        <v>177</v>
      </c>
      <c r="E73" s="63"/>
      <c r="F73" s="63"/>
    </row>
    <row r="74" spans="1:6" s="77" customFormat="1" x14ac:dyDescent="0.25">
      <c r="A74" s="61" t="s">
        <v>127</v>
      </c>
      <c r="B74" s="79" t="s">
        <v>194</v>
      </c>
      <c r="C74" s="80" t="s">
        <v>195</v>
      </c>
      <c r="D74" s="62" t="s">
        <v>100</v>
      </c>
      <c r="E74" s="63" t="s">
        <v>101</v>
      </c>
      <c r="F74" s="63" t="s">
        <v>97</v>
      </c>
    </row>
    <row r="75" spans="1:6" s="77" customFormat="1" x14ac:dyDescent="0.25">
      <c r="A75" s="61" t="s">
        <v>128</v>
      </c>
      <c r="B75" s="79" t="s">
        <v>196</v>
      </c>
      <c r="C75" s="80" t="s">
        <v>197</v>
      </c>
      <c r="D75" s="62" t="s">
        <v>177</v>
      </c>
      <c r="E75" s="63"/>
      <c r="F75" s="63"/>
    </row>
    <row r="76" spans="1:6" s="77" customFormat="1" x14ac:dyDescent="0.25">
      <c r="A76" s="61" t="s">
        <v>131</v>
      </c>
      <c r="B76" s="79" t="s">
        <v>78</v>
      </c>
      <c r="C76" s="80" t="s">
        <v>79</v>
      </c>
      <c r="D76" s="62" t="s">
        <v>89</v>
      </c>
      <c r="E76" s="63" t="s">
        <v>80</v>
      </c>
      <c r="F76" s="63" t="s">
        <v>77</v>
      </c>
    </row>
    <row r="77" spans="1:6" s="77" customFormat="1" x14ac:dyDescent="0.25">
      <c r="B77" s="75"/>
      <c r="D77" s="76"/>
    </row>
    <row r="78" spans="1:6" s="77" customFormat="1" x14ac:dyDescent="0.2">
      <c r="A78" s="75"/>
      <c r="B78" s="81" t="s">
        <v>138</v>
      </c>
      <c r="C78" s="50"/>
      <c r="D78" s="76"/>
      <c r="E78" s="75"/>
      <c r="F78" s="75"/>
    </row>
    <row r="79" spans="1:6" s="77" customFormat="1" x14ac:dyDescent="0.25">
      <c r="A79" s="78"/>
      <c r="B79" s="78" t="s">
        <v>23</v>
      </c>
      <c r="C79" s="78" t="s">
        <v>24</v>
      </c>
      <c r="D79" s="78" t="s">
        <v>25</v>
      </c>
      <c r="E79" s="78" t="s">
        <v>26</v>
      </c>
      <c r="F79" s="78" t="s">
        <v>27</v>
      </c>
    </row>
    <row r="80" spans="1:6" s="77" customFormat="1" x14ac:dyDescent="0.25">
      <c r="A80" s="61" t="s">
        <v>21</v>
      </c>
      <c r="B80" s="79" t="s">
        <v>139</v>
      </c>
      <c r="C80" s="80" t="s">
        <v>140</v>
      </c>
      <c r="D80" s="70" t="s">
        <v>107</v>
      </c>
      <c r="E80" s="60" t="s">
        <v>101</v>
      </c>
      <c r="F80" s="60" t="s">
        <v>97</v>
      </c>
    </row>
    <row r="83" spans="1:6" s="77" customFormat="1" x14ac:dyDescent="0.2">
      <c r="A83" s="75"/>
      <c r="B83" s="81" t="s">
        <v>169</v>
      </c>
      <c r="C83" s="50"/>
      <c r="D83" s="76"/>
      <c r="E83" s="75"/>
      <c r="F83" s="75"/>
    </row>
    <row r="84" spans="1:6" s="77" customFormat="1" x14ac:dyDescent="0.25">
      <c r="A84" s="78"/>
      <c r="B84" s="78" t="s">
        <v>23</v>
      </c>
      <c r="C84" s="78" t="s">
        <v>24</v>
      </c>
      <c r="D84" s="78" t="s">
        <v>25</v>
      </c>
      <c r="E84" s="78" t="s">
        <v>26</v>
      </c>
      <c r="F84" s="78" t="s">
        <v>27</v>
      </c>
    </row>
    <row r="85" spans="1:6" s="77" customFormat="1" x14ac:dyDescent="0.2">
      <c r="A85" s="61" t="s">
        <v>21</v>
      </c>
      <c r="B85" s="79" t="s">
        <v>205</v>
      </c>
      <c r="C85" s="80" t="s">
        <v>206</v>
      </c>
      <c r="D85" s="67">
        <v>10.43</v>
      </c>
      <c r="E85" s="63" t="s">
        <v>207</v>
      </c>
      <c r="F85" s="47" t="s">
        <v>209</v>
      </c>
    </row>
  </sheetData>
  <sortState ref="A53:F56">
    <sortCondition ref="B53:B56"/>
  </sortState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42" t="s">
        <v>20</v>
      </c>
    </row>
    <row r="3" spans="2:5" x14ac:dyDescent="0.25">
      <c r="B3" s="43" t="s">
        <v>29</v>
      </c>
      <c r="C3" s="43" t="s">
        <v>24</v>
      </c>
      <c r="D3" s="43" t="s">
        <v>25</v>
      </c>
      <c r="E3" s="43" t="s">
        <v>27</v>
      </c>
    </row>
    <row r="4" spans="2:5" x14ac:dyDescent="0.25">
      <c r="B4" s="40"/>
      <c r="C4" s="40"/>
      <c r="D4" s="41" t="s">
        <v>28</v>
      </c>
      <c r="E4" s="40"/>
    </row>
    <row r="5" spans="2:5" x14ac:dyDescent="0.25">
      <c r="B5" s="40"/>
      <c r="C5" s="40"/>
      <c r="D5" s="40"/>
      <c r="E5" s="40"/>
    </row>
    <row r="6" spans="2:5" x14ac:dyDescent="0.25">
      <c r="B6" s="40"/>
      <c r="C6" s="40"/>
      <c r="D6" s="40"/>
      <c r="E6" s="40"/>
    </row>
    <row r="7" spans="2:5" x14ac:dyDescent="0.25">
      <c r="B7" s="40"/>
      <c r="C7" s="40"/>
      <c r="D7" s="40"/>
      <c r="E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cp:lastPrinted>2024-07-30T07:30:47Z</cp:lastPrinted>
  <dcterms:created xsi:type="dcterms:W3CDTF">2018-12-13T11:35:10Z</dcterms:created>
  <dcterms:modified xsi:type="dcterms:W3CDTF">2024-11-20T14:52:14Z</dcterms:modified>
</cp:coreProperties>
</file>