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G14" i="1" l="1"/>
  <c r="AG15" i="1"/>
  <c r="AG16" i="1"/>
  <c r="AG17" i="1"/>
  <c r="AG8" i="1"/>
  <c r="AG9" i="1"/>
  <c r="AG10" i="1"/>
  <c r="AG11" i="1"/>
  <c r="AG12" i="1"/>
  <c r="AG13" i="1"/>
  <c r="AG7" i="1"/>
  <c r="AD14" i="1"/>
  <c r="AD15" i="1"/>
  <c r="AD16" i="1"/>
  <c r="AD17" i="1"/>
  <c r="AD8" i="1"/>
  <c r="AD9" i="1"/>
  <c r="AD10" i="1"/>
  <c r="AD11" i="1"/>
  <c r="AD12" i="1"/>
  <c r="AD13" i="1"/>
  <c r="AD7" i="1"/>
  <c r="AA13" i="1"/>
  <c r="AA14" i="1"/>
  <c r="AA15" i="1"/>
  <c r="AA16" i="1"/>
  <c r="AA17" i="1"/>
  <c r="AA8" i="1"/>
  <c r="AA9" i="1"/>
  <c r="AA10" i="1"/>
  <c r="AA11" i="1"/>
  <c r="AA12" i="1"/>
  <c r="AA7" i="1"/>
  <c r="AO17" i="1"/>
  <c r="AN17" i="1"/>
  <c r="AO16" i="1"/>
  <c r="AN16" i="1"/>
  <c r="X17" i="1"/>
  <c r="X12" i="1"/>
  <c r="X13" i="1"/>
  <c r="X14" i="1"/>
  <c r="X15" i="1"/>
  <c r="X16" i="1"/>
  <c r="X8" i="1"/>
  <c r="X9" i="1"/>
  <c r="X10" i="1"/>
  <c r="X11" i="1"/>
  <c r="X7" i="1"/>
  <c r="U14" i="1"/>
  <c r="U15" i="1"/>
  <c r="U16" i="1"/>
  <c r="U17" i="1"/>
  <c r="U8" i="1"/>
  <c r="U9" i="1"/>
  <c r="U10" i="1"/>
  <c r="U11" i="1"/>
  <c r="U12" i="1"/>
  <c r="U13" i="1"/>
  <c r="U7" i="1"/>
  <c r="R14" i="1"/>
  <c r="R15" i="1"/>
  <c r="R16" i="1"/>
  <c r="R17" i="1"/>
  <c r="R8" i="1"/>
  <c r="R9" i="1"/>
  <c r="R10" i="1"/>
  <c r="R11" i="1"/>
  <c r="R12" i="1"/>
  <c r="R13" i="1"/>
  <c r="R7" i="1"/>
  <c r="O17" i="1"/>
  <c r="O14" i="1"/>
  <c r="O15" i="1"/>
  <c r="O16" i="1"/>
  <c r="O8" i="1"/>
  <c r="O9" i="1"/>
  <c r="O10" i="1"/>
  <c r="O11" i="1"/>
  <c r="O12" i="1"/>
  <c r="O13" i="1"/>
  <c r="O7" i="1"/>
  <c r="L16" i="1"/>
  <c r="L17" i="1"/>
  <c r="I16" i="1"/>
  <c r="I17" i="1"/>
  <c r="F16" i="1"/>
  <c r="F17" i="1"/>
  <c r="AO15" i="1"/>
  <c r="AN15" i="1"/>
  <c r="L15" i="1"/>
  <c r="I15" i="1"/>
  <c r="F15" i="1"/>
  <c r="AO14" i="1"/>
  <c r="AN14" i="1"/>
  <c r="L14" i="1"/>
  <c r="I14" i="1"/>
  <c r="F14" i="1"/>
  <c r="AO8" i="1" l="1"/>
  <c r="AO9" i="1"/>
  <c r="AO10" i="1"/>
  <c r="AO11" i="1"/>
  <c r="AO12" i="1"/>
  <c r="AO13" i="1"/>
  <c r="AO7" i="1"/>
  <c r="AN8" i="1"/>
  <c r="AN9" i="1"/>
  <c r="AN10" i="1"/>
  <c r="AN11" i="1"/>
  <c r="AN12" i="1"/>
  <c r="AN13" i="1"/>
  <c r="AN7" i="1"/>
  <c r="L8" i="1"/>
  <c r="L9" i="1"/>
  <c r="L10" i="1"/>
  <c r="L11" i="1"/>
  <c r="L12" i="1"/>
  <c r="L13" i="1"/>
  <c r="L7" i="1"/>
  <c r="I8" i="1"/>
  <c r="I9" i="1"/>
  <c r="I10" i="1"/>
  <c r="I11" i="1"/>
  <c r="I12" i="1"/>
  <c r="I13" i="1"/>
  <c r="I7" i="1"/>
  <c r="F8" i="1"/>
  <c r="F9" i="1"/>
  <c r="F10" i="1"/>
  <c r="F11" i="1"/>
  <c r="F12" i="1"/>
  <c r="F13" i="1"/>
  <c r="F7" i="1"/>
</calcChain>
</file>

<file path=xl/sharedStrings.xml><?xml version="1.0" encoding="utf-8"?>
<sst xmlns="http://schemas.openxmlformats.org/spreadsheetml/2006/main" count="120" uniqueCount="63">
  <si>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</si>
  <si>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</si>
  <si>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</si>
  <si>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</si>
  <si>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</si>
  <si>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</si>
  <si>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</si>
  <si>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</si>
  <si>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</si>
  <si>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</si>
  <si>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</si>
  <si>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</si>
  <si>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</si>
  <si>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</si>
  <si>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</si>
  <si>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</si>
  <si>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</si>
  <si>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</si>
  <si>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</si>
  <si>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</si>
  <si>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</si>
  <si>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Lugar y fechas</t>
  </si>
  <si>
    <t>Motivo</t>
  </si>
  <si>
    <t>Coste satisfecho</t>
  </si>
  <si>
    <t>Concepto</t>
  </si>
  <si>
    <t>Adjudicatario</t>
  </si>
  <si>
    <t>Objeto</t>
  </si>
  <si>
    <t>CONSEJERA DE EDUCACION</t>
  </si>
  <si>
    <t>421A</t>
  </si>
  <si>
    <t>MARIA BEGOÑA FERNANDEZ SUAREZ</t>
  </si>
  <si>
    <t>SECRETARIA GENERAL TECNICA</t>
  </si>
  <si>
    <t>JOSE MANUEL LOPEZ GUERRERO</t>
  </si>
  <si>
    <t>DIRECTOR GENERAL DE PERSONAL DOCENTE</t>
  </si>
  <si>
    <t>LYDIA ESPINA LOPEZ</t>
  </si>
  <si>
    <t>DIRECTORA GENERAL DE PLANIFICACION E INFRAESTRUCTURAS EDUCATIVAS</t>
  </si>
  <si>
    <t>PAULA GARCIA MARTINEZ</t>
  </si>
  <si>
    <t>DIRECTORA GENERAL DE ORDENACION, EVALUACION Y EQUIDAD EDUCATIVA</t>
  </si>
  <si>
    <t>JAVIER CUELI LLERA</t>
  </si>
  <si>
    <t>DIRECTOR GENERAL DE ENSEÑANZAS PROFESIONALES</t>
  </si>
  <si>
    <t>423B</t>
  </si>
  <si>
    <t>421B</t>
  </si>
  <si>
    <t>422B</t>
  </si>
  <si>
    <t>INDEMNIZACIONES POR RAZÓN DE SERVICIO ABONADAS A ALTOS CARGOS EN EL AÑO 2021</t>
  </si>
  <si>
    <t>CONSEJERÍA DE EDUCACIÓN</t>
  </si>
  <si>
    <t>MARIA CRISTINA VEGA MORAN</t>
  </si>
  <si>
    <t>MIGUEL SARIEGO COLLADA</t>
  </si>
  <si>
    <t>MARIA ELENA ARANGO CASTELAO</t>
  </si>
  <si>
    <t>DAVID ARTIME GARCIA</t>
  </si>
  <si>
    <t>DIRECTOR GENERAL DE ORDENACION, EVALUACION Y EQUIDAD EDUCATIVA</t>
  </si>
  <si>
    <t>MARIA CARMEN SUAREZ SUAREZ</t>
  </si>
  <si>
    <t>Alto Cargo: Consejera (Lydia Espina)</t>
  </si>
  <si>
    <t>Madrid (24-25 agosto)</t>
  </si>
  <si>
    <t>Gastos de alojamiento</t>
  </si>
  <si>
    <t>AVORIS RETAIL DIVISION S.L.</t>
  </si>
  <si>
    <t>TUKAN SOMOS IMRESORES S.L.L.</t>
  </si>
  <si>
    <t>Asistencia a Conferencia Sectorial de Educación, acompañada de su jefa de prensa</t>
  </si>
  <si>
    <t>Impresión de 250 tarjetas postales navideñas</t>
  </si>
  <si>
    <t>Felicitación de Navidad en el marco de las actuaciones protocolarias inherentes al cargo</t>
  </si>
  <si>
    <t>Alto Cargo: Director Genera de Enseñanzas Profesionales (Javier Cueli)</t>
  </si>
  <si>
    <t>Billetes Avión</t>
  </si>
  <si>
    <t>AVORIS RETAIL DIVISIÓN S.L.</t>
  </si>
  <si>
    <t>Asistencia a Comisión 
Sectorial de Formación
profesional</t>
  </si>
  <si>
    <t>Palma de Mallorca 
(5 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</si>
</sst>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3" xfId="0" applyFont="1" applyFill="1" applyBorder="1"/>
    <xf numFmtId="0" fontId="5" fillId="0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4" fontId="3" fillId="0" borderId="15" xfId="0" applyNumberFormat="1" applyFont="1" applyFill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0" fontId="3" fillId="0" borderId="19" xfId="0" applyFont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64" fontId="3" fillId="0" borderId="20" xfId="0" quotePrefix="1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9" fillId="2" borderId="22" xfId="0" applyNumberFormat="1" applyFont="1" applyFill="1" applyBorder="1" applyAlignment="1">
      <alignment horizontal="right"/>
    </xf>
    <xf numFmtId="164" fontId="9" fillId="2" borderId="23" xfId="0" applyNumberFormat="1" applyFont="1" applyFill="1" applyBorder="1" applyAlignment="1">
      <alignment horizontal="right"/>
    </xf>
    <xf numFmtId="164" fontId="10" fillId="2" borderId="23" xfId="0" applyNumberFormat="1" applyFont="1" applyFill="1" applyBorder="1" applyAlignment="1">
      <alignment horizontal="right"/>
    </xf>
    <xf numFmtId="0" fontId="6" fillId="0" borderId="0" xfId="0" applyFont="1"/>
    <xf numFmtId="164" fontId="6" fillId="0" borderId="24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24" xfId="0" applyNumberFormat="1" applyFont="1" applyFill="1" applyBorder="1"/>
    <xf numFmtId="164" fontId="9" fillId="2" borderId="26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0" fontId="6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164" fontId="3" fillId="0" borderId="1" xfId="0" applyNumberFormat="1" applyFont="1" applyBorder="1"/>
    <xf numFmtId="164" fontId="3" fillId="0" borderId="24" xfId="0" applyNumberFormat="1" applyFont="1" applyBorder="1"/>
    <xf numFmtId="164" fontId="3" fillId="0" borderId="8" xfId="0" applyNumberFormat="1" applyFont="1" applyBorder="1"/>
    <xf numFmtId="164" fontId="3" fillId="0" borderId="25" xfId="0" applyNumberFormat="1" applyFont="1" applyBorder="1"/>
    <xf numFmtId="0" fontId="6" fillId="0" borderId="28" xfId="0" applyFont="1" applyFill="1" applyBorder="1" applyAlignment="1">
      <alignment horizontal="center" wrapText="1"/>
    </xf>
    <xf numFmtId="164" fontId="3" fillId="0" borderId="29" xfId="0" applyNumberFormat="1" applyFont="1" applyFill="1" applyBorder="1" applyAlignment="1">
      <alignment horizontal="right"/>
    </xf>
    <xf numFmtId="164" fontId="3" fillId="0" borderId="30" xfId="0" applyNumberFormat="1" applyFont="1" applyFill="1" applyBorder="1" applyAlignment="1">
      <alignment horizontal="right"/>
    </xf>
    <xf numFmtId="164" fontId="3" fillId="0" borderId="30" xfId="0" quotePrefix="1" applyNumberFormat="1" applyFont="1" applyFill="1" applyBorder="1" applyAlignment="1">
      <alignment horizontal="right"/>
    </xf>
    <xf numFmtId="164" fontId="3" fillId="0" borderId="30" xfId="0" applyNumberFormat="1" applyFont="1" applyBorder="1" applyAlignment="1">
      <alignment horizontal="right"/>
    </xf>
    <xf numFmtId="0" fontId="5" fillId="2" borderId="3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wrapText="1"/>
    </xf>
    <xf numFmtId="164" fontId="8" fillId="3" borderId="32" xfId="0" applyNumberFormat="1" applyFont="1" applyFill="1" applyBorder="1" applyAlignment="1">
      <alignment horizontal="right"/>
    </xf>
    <xf numFmtId="164" fontId="8" fillId="3" borderId="33" xfId="0" applyNumberFormat="1" applyFont="1" applyFill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35" xfId="0" applyNumberFormat="1" applyFont="1" applyBorder="1" applyAlignment="1">
      <alignment horizontal="right"/>
    </xf>
    <xf numFmtId="164" fontId="8" fillId="3" borderId="36" xfId="0" applyNumberFormat="1" applyFont="1" applyFill="1" applyBorder="1" applyAlignment="1">
      <alignment horizontal="right"/>
    </xf>
    <xf numFmtId="164" fontId="3" fillId="0" borderId="34" xfId="0" applyNumberFormat="1" applyFont="1" applyFill="1" applyBorder="1" applyAlignment="1">
      <alignment horizontal="right"/>
    </xf>
    <xf numFmtId="164" fontId="3" fillId="0" borderId="35" xfId="0" applyNumberFormat="1" applyFont="1" applyFill="1" applyBorder="1" applyAlignment="1">
      <alignment horizontal="right"/>
    </xf>
    <xf numFmtId="164" fontId="3" fillId="0" borderId="37" xfId="0" applyNumberFormat="1" applyFont="1" applyFill="1" applyBorder="1" applyAlignment="1">
      <alignment horizontal="right"/>
    </xf>
    <xf numFmtId="164" fontId="8" fillId="3" borderId="38" xfId="0" applyNumberFormat="1" applyFont="1" applyFill="1" applyBorder="1" applyAlignment="1">
      <alignment horizontal="right"/>
    </xf>
    <xf numFmtId="164" fontId="8" fillId="3" borderId="36" xfId="0" quotePrefix="1" applyNumberFormat="1" applyFont="1" applyFill="1" applyBorder="1" applyAlignment="1">
      <alignment horizontal="right"/>
    </xf>
    <xf numFmtId="164" fontId="7" fillId="3" borderId="38" xfId="0" applyNumberFormat="1" applyFont="1" applyFill="1" applyBorder="1"/>
    <xf numFmtId="0" fontId="0" fillId="0" borderId="0" xfId="0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 wrapText="1"/>
    </xf>
    <xf numFmtId="164" fontId="0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Border="1"/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tabSelected="1" zoomScale="80" zoomScaleNormal="80" workbookViewId="0">
      <pane xSplit="3" ySplit="6" topLeftCell="AE10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RowHeight="15" x14ac:dyDescent="0.25"/>
  <cols>
    <col min="1" max="1" width="29.140625" customWidth="1"/>
    <col min="2" max="2" width="20.85546875" customWidth="1"/>
    <col min="3" max="3" width="38.7109375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84" t="s">
        <v>3</v>
      </c>
      <c r="E5" s="79"/>
      <c r="F5" s="57"/>
      <c r="G5" s="79" t="s">
        <v>4</v>
      </c>
      <c r="H5" s="79"/>
      <c r="I5" s="57"/>
      <c r="J5" s="79" t="s">
        <v>5</v>
      </c>
      <c r="K5" s="79"/>
      <c r="L5" s="57"/>
      <c r="M5" s="79" t="s">
        <v>6</v>
      </c>
      <c r="N5" s="79"/>
      <c r="O5" s="57"/>
      <c r="P5" s="79" t="s">
        <v>7</v>
      </c>
      <c r="Q5" s="79"/>
      <c r="R5" s="57"/>
      <c r="S5" s="79" t="s">
        <v>8</v>
      </c>
      <c r="T5" s="79"/>
      <c r="U5" s="57"/>
      <c r="V5" s="79" t="s">
        <v>9</v>
      </c>
      <c r="W5" s="79"/>
      <c r="X5" s="57"/>
      <c r="Y5" s="79" t="s">
        <v>10</v>
      </c>
      <c r="Z5" s="79"/>
      <c r="AA5" s="57"/>
      <c r="AB5" s="79" t="s">
        <v>11</v>
      </c>
      <c r="AC5" s="79"/>
      <c r="AD5" s="57"/>
      <c r="AE5" s="79" t="s">
        <v>12</v>
      </c>
      <c r="AF5" s="79"/>
      <c r="AG5" s="57"/>
      <c r="AH5" s="79" t="s">
        <v>13</v>
      </c>
      <c r="AI5" s="79"/>
      <c r="AJ5" s="57"/>
      <c r="AK5" s="79" t="s">
        <v>14</v>
      </c>
      <c r="AL5" s="79"/>
      <c r="AM5" s="57"/>
      <c r="AN5" s="80" t="s">
        <v>15</v>
      </c>
      <c r="AO5" s="81"/>
      <c r="AP5" s="81"/>
      <c r="AQ5" s="82"/>
    </row>
    <row r="6" spans="1:43" ht="53.25" thickTop="1" thickBot="1" x14ac:dyDescent="0.3">
      <c r="A6" s="11"/>
      <c r="B6" s="12"/>
      <c r="C6" s="13"/>
      <c r="D6" s="14" t="s">
        <v>16</v>
      </c>
      <c r="E6" s="52" t="s">
        <v>17</v>
      </c>
      <c r="F6" s="58" t="s">
        <v>18</v>
      </c>
      <c r="G6" s="15" t="s">
        <v>16</v>
      </c>
      <c r="H6" s="52" t="s">
        <v>17</v>
      </c>
      <c r="I6" s="58" t="s">
        <v>18</v>
      </c>
      <c r="J6" s="15" t="s">
        <v>16</v>
      </c>
      <c r="K6" s="52" t="s">
        <v>17</v>
      </c>
      <c r="L6" s="58" t="s">
        <v>18</v>
      </c>
      <c r="M6" s="15" t="s">
        <v>16</v>
      </c>
      <c r="N6" s="52" t="s">
        <v>17</v>
      </c>
      <c r="O6" s="58" t="s">
        <v>18</v>
      </c>
      <c r="P6" s="15" t="s">
        <v>16</v>
      </c>
      <c r="Q6" s="52" t="s">
        <v>17</v>
      </c>
      <c r="R6" s="58" t="s">
        <v>18</v>
      </c>
      <c r="S6" s="15" t="s">
        <v>16</v>
      </c>
      <c r="T6" s="52" t="s">
        <v>17</v>
      </c>
      <c r="U6" s="58" t="s">
        <v>18</v>
      </c>
      <c r="V6" s="15" t="s">
        <v>16</v>
      </c>
      <c r="W6" s="52" t="s">
        <v>17</v>
      </c>
      <c r="X6" s="58" t="s">
        <v>18</v>
      </c>
      <c r="Y6" s="15" t="s">
        <v>16</v>
      </c>
      <c r="Z6" s="52" t="s">
        <v>17</v>
      </c>
      <c r="AA6" s="58" t="s">
        <v>18</v>
      </c>
      <c r="AB6" s="15" t="s">
        <v>16</v>
      </c>
      <c r="AC6" s="52" t="s">
        <v>17</v>
      </c>
      <c r="AD6" s="58" t="s">
        <v>18</v>
      </c>
      <c r="AE6" s="15" t="s">
        <v>16</v>
      </c>
      <c r="AF6" s="52" t="s">
        <v>17</v>
      </c>
      <c r="AG6" s="58" t="s">
        <v>18</v>
      </c>
      <c r="AH6" s="15" t="s">
        <v>16</v>
      </c>
      <c r="AI6" s="52" t="s">
        <v>17</v>
      </c>
      <c r="AJ6" s="58" t="s">
        <v>18</v>
      </c>
      <c r="AK6" s="15" t="s">
        <v>16</v>
      </c>
      <c r="AL6" s="52" t="s">
        <v>17</v>
      </c>
      <c r="AM6" s="58" t="s">
        <v>18</v>
      </c>
      <c r="AN6" s="16" t="s">
        <v>16</v>
      </c>
      <c r="AO6" s="16" t="s">
        <v>17</v>
      </c>
      <c r="AP6" s="17" t="s">
        <v>19</v>
      </c>
      <c r="AQ6" s="18"/>
    </row>
    <row r="7" spans="1:43" ht="26.25" thickTop="1" x14ac:dyDescent="0.25">
      <c r="A7" s="43" t="s">
        <v>49</v>
      </c>
      <c r="B7" s="44" t="s">
        <v>27</v>
      </c>
      <c r="C7" s="19" t="s">
        <v>28</v>
      </c>
      <c r="D7" s="20">
        <v>0</v>
      </c>
      <c r="E7" s="53">
        <v>0</v>
      </c>
      <c r="F7" s="59">
        <f>SUM(D7:E7)</f>
        <v>0</v>
      </c>
      <c r="G7" s="21">
        <v>0</v>
      </c>
      <c r="H7" s="61">
        <v>0</v>
      </c>
      <c r="I7" s="59">
        <f>SUM(G7:H7)</f>
        <v>0</v>
      </c>
      <c r="J7" s="21">
        <v>0</v>
      </c>
      <c r="K7" s="61">
        <v>0</v>
      </c>
      <c r="L7" s="59">
        <f>SUM(J7:K7)</f>
        <v>0</v>
      </c>
      <c r="M7" s="20">
        <v>0</v>
      </c>
      <c r="N7" s="64">
        <v>0</v>
      </c>
      <c r="O7" s="59">
        <f>SUM(M7:N7)</f>
        <v>0</v>
      </c>
      <c r="P7" s="20">
        <v>0</v>
      </c>
      <c r="Q7" s="64">
        <v>0</v>
      </c>
      <c r="R7" s="59">
        <f>SUM(P7:Q7)</f>
        <v>0</v>
      </c>
      <c r="S7" s="20">
        <v>0</v>
      </c>
      <c r="T7" s="64">
        <v>0</v>
      </c>
      <c r="U7" s="59">
        <f>SUM(S7:T7)</f>
        <v>0</v>
      </c>
      <c r="V7" s="20">
        <v>26.67</v>
      </c>
      <c r="W7" s="64">
        <v>0</v>
      </c>
      <c r="X7" s="59">
        <f>SUM(V7:W7)</f>
        <v>26.67</v>
      </c>
      <c r="Y7" s="20">
        <v>0</v>
      </c>
      <c r="Z7" s="64">
        <v>0</v>
      </c>
      <c r="AA7" s="59">
        <f>SUM(Y7:Z7)</f>
        <v>0</v>
      </c>
      <c r="AB7" s="20">
        <v>0</v>
      </c>
      <c r="AC7" s="64">
        <v>0</v>
      </c>
      <c r="AD7" s="59">
        <f>SUM(AB7:AC7)</f>
        <v>0</v>
      </c>
      <c r="AE7" s="20">
        <v>0</v>
      </c>
      <c r="AF7" s="64">
        <v>0</v>
      </c>
      <c r="AG7" s="59">
        <f>SUM(AE7:AF7)</f>
        <v>0</v>
      </c>
      <c r="AH7" s="20"/>
      <c r="AI7" s="64"/>
      <c r="AJ7" s="59"/>
      <c r="AK7" s="20"/>
      <c r="AL7" s="64"/>
      <c r="AM7" s="59"/>
      <c r="AN7" s="22">
        <f>SUM(D7,G7,J7,M7,P7,S7,V7,Y7,AB7,AE7,AH7,AK7)</f>
        <v>26.67</v>
      </c>
      <c r="AO7" s="23">
        <f>SUM(E7,H7,K7,N7,Q7,T7,W7,Z7,AC7,AF7,AI7,AL7)</f>
        <v>0</v>
      </c>
      <c r="AP7" s="23"/>
      <c r="AQ7" s="24"/>
    </row>
    <row r="8" spans="1:43" ht="25.5" x14ac:dyDescent="0.25">
      <c r="A8" s="45" t="s">
        <v>29</v>
      </c>
      <c r="B8" s="46" t="s">
        <v>30</v>
      </c>
      <c r="C8" s="25" t="s">
        <v>28</v>
      </c>
      <c r="D8" s="26">
        <v>0</v>
      </c>
      <c r="E8" s="54">
        <v>0</v>
      </c>
      <c r="F8" s="59">
        <f t="shared" ref="F8:F17" si="0">SUM(D8:E8)</f>
        <v>0</v>
      </c>
      <c r="G8" s="27">
        <v>0</v>
      </c>
      <c r="H8" s="62">
        <v>0</v>
      </c>
      <c r="I8" s="59">
        <f t="shared" ref="I8:I17" si="1">SUM(G8:H8)</f>
        <v>0</v>
      </c>
      <c r="J8" s="27">
        <v>0</v>
      </c>
      <c r="K8" s="62">
        <v>0</v>
      </c>
      <c r="L8" s="59">
        <f t="shared" ref="L8:L17" si="2">SUM(J8:K8)</f>
        <v>0</v>
      </c>
      <c r="M8" s="26">
        <v>0</v>
      </c>
      <c r="N8" s="65">
        <v>0</v>
      </c>
      <c r="O8" s="59">
        <f t="shared" ref="O8:O17" si="3">SUM(M8:N8)</f>
        <v>0</v>
      </c>
      <c r="P8" s="26">
        <v>0</v>
      </c>
      <c r="Q8" s="65">
        <v>0</v>
      </c>
      <c r="R8" s="59">
        <f t="shared" ref="R8:R17" si="4">SUM(P8:Q8)</f>
        <v>0</v>
      </c>
      <c r="S8" s="26">
        <v>0</v>
      </c>
      <c r="T8" s="65">
        <v>0</v>
      </c>
      <c r="U8" s="59">
        <f t="shared" ref="U8:U17" si="5">SUM(S8:T8)</f>
        <v>0</v>
      </c>
      <c r="V8" s="26">
        <v>0</v>
      </c>
      <c r="W8" s="65">
        <v>0</v>
      </c>
      <c r="X8" s="59">
        <f t="shared" ref="X8:X17" si="6">SUM(V8:W8)</f>
        <v>0</v>
      </c>
      <c r="Y8" s="26">
        <v>0</v>
      </c>
      <c r="Z8" s="65">
        <v>0</v>
      </c>
      <c r="AA8" s="59">
        <f t="shared" ref="AA8:AA17" si="7">SUM(Y8:Z8)</f>
        <v>0</v>
      </c>
      <c r="AB8" s="26">
        <v>0</v>
      </c>
      <c r="AC8" s="65">
        <v>0</v>
      </c>
      <c r="AD8" s="59">
        <f t="shared" ref="AD8:AD17" si="8">SUM(AB8:AC8)</f>
        <v>0</v>
      </c>
      <c r="AE8" s="26">
        <v>0</v>
      </c>
      <c r="AF8" s="65">
        <v>0</v>
      </c>
      <c r="AG8" s="59">
        <f t="shared" ref="AG8:AG17" si="9">SUM(AE8:AF8)</f>
        <v>0</v>
      </c>
      <c r="AH8" s="26"/>
      <c r="AI8" s="65"/>
      <c r="AJ8" s="63"/>
      <c r="AK8" s="26"/>
      <c r="AL8" s="65"/>
      <c r="AM8" s="63"/>
      <c r="AN8" s="22">
        <f t="shared" ref="AN8:AN17" si="10">SUM(D8,G8,J8,M8,P8,S8,V8,Y8,AB8,AE8,AH8,AK8)</f>
        <v>0</v>
      </c>
      <c r="AO8" s="23">
        <f t="shared" ref="AO8:AO17" si="11">SUM(E8,H8,K8,N8,Q8,T8,W8,Z8,AC8,AF8,AI8,AL8)</f>
        <v>0</v>
      </c>
      <c r="AP8" s="23"/>
      <c r="AQ8" s="24"/>
    </row>
    <row r="9" spans="1:43" ht="25.5" x14ac:dyDescent="0.25">
      <c r="A9" s="45" t="s">
        <v>31</v>
      </c>
      <c r="B9" s="47" t="s">
        <v>32</v>
      </c>
      <c r="C9" s="30" t="s">
        <v>39</v>
      </c>
      <c r="D9" s="26">
        <v>0</v>
      </c>
      <c r="E9" s="54">
        <v>0</v>
      </c>
      <c r="F9" s="59">
        <f t="shared" si="0"/>
        <v>0</v>
      </c>
      <c r="G9" s="27">
        <v>0</v>
      </c>
      <c r="H9" s="62">
        <v>0</v>
      </c>
      <c r="I9" s="59">
        <f t="shared" si="1"/>
        <v>0</v>
      </c>
      <c r="J9" s="27">
        <v>0</v>
      </c>
      <c r="K9" s="62">
        <v>0</v>
      </c>
      <c r="L9" s="59">
        <f t="shared" si="2"/>
        <v>0</v>
      </c>
      <c r="M9" s="26">
        <v>0</v>
      </c>
      <c r="N9" s="65">
        <v>0</v>
      </c>
      <c r="O9" s="59">
        <f t="shared" si="3"/>
        <v>0</v>
      </c>
      <c r="P9" s="26">
        <v>0</v>
      </c>
      <c r="Q9" s="65">
        <v>0</v>
      </c>
      <c r="R9" s="59">
        <f t="shared" si="4"/>
        <v>0</v>
      </c>
      <c r="S9" s="26">
        <v>0</v>
      </c>
      <c r="T9" s="65">
        <v>0</v>
      </c>
      <c r="U9" s="59">
        <f t="shared" si="5"/>
        <v>0</v>
      </c>
      <c r="V9" s="26">
        <v>0</v>
      </c>
      <c r="W9" s="65">
        <v>0</v>
      </c>
      <c r="X9" s="59">
        <f t="shared" si="6"/>
        <v>0</v>
      </c>
      <c r="Y9" s="26">
        <v>0</v>
      </c>
      <c r="Z9" s="65">
        <v>0</v>
      </c>
      <c r="AA9" s="59">
        <f t="shared" si="7"/>
        <v>0</v>
      </c>
      <c r="AB9" s="26">
        <v>0</v>
      </c>
      <c r="AC9" s="65">
        <v>0</v>
      </c>
      <c r="AD9" s="59">
        <f t="shared" si="8"/>
        <v>0</v>
      </c>
      <c r="AE9" s="26">
        <v>0</v>
      </c>
      <c r="AF9" s="65">
        <v>0</v>
      </c>
      <c r="AG9" s="59">
        <f t="shared" si="9"/>
        <v>0</v>
      </c>
      <c r="AH9" s="26"/>
      <c r="AI9" s="65"/>
      <c r="AJ9" s="63"/>
      <c r="AK9" s="26"/>
      <c r="AL9" s="65"/>
      <c r="AM9" s="63"/>
      <c r="AN9" s="22">
        <f t="shared" si="10"/>
        <v>0</v>
      </c>
      <c r="AO9" s="23">
        <f t="shared" si="11"/>
        <v>0</v>
      </c>
      <c r="AP9" s="23"/>
      <c r="AQ9" s="24"/>
    </row>
    <row r="10" spans="1:43" ht="51" x14ac:dyDescent="0.25">
      <c r="A10" s="45" t="s">
        <v>44</v>
      </c>
      <c r="B10" s="47" t="s">
        <v>34</v>
      </c>
      <c r="C10" s="30" t="s">
        <v>39</v>
      </c>
      <c r="D10" s="26">
        <v>0</v>
      </c>
      <c r="E10" s="54">
        <v>0</v>
      </c>
      <c r="F10" s="59">
        <f t="shared" si="0"/>
        <v>0</v>
      </c>
      <c r="G10" s="27">
        <v>0</v>
      </c>
      <c r="H10" s="62">
        <v>0</v>
      </c>
      <c r="I10" s="59">
        <f t="shared" si="1"/>
        <v>0</v>
      </c>
      <c r="J10" s="27">
        <v>0</v>
      </c>
      <c r="K10" s="62">
        <v>0</v>
      </c>
      <c r="L10" s="59">
        <f t="shared" si="2"/>
        <v>0</v>
      </c>
      <c r="M10" s="26">
        <v>0</v>
      </c>
      <c r="N10" s="65">
        <v>0</v>
      </c>
      <c r="O10" s="59">
        <f t="shared" si="3"/>
        <v>0</v>
      </c>
      <c r="P10" s="26">
        <v>0</v>
      </c>
      <c r="Q10" s="65">
        <v>0</v>
      </c>
      <c r="R10" s="59">
        <f t="shared" si="4"/>
        <v>0</v>
      </c>
      <c r="S10" s="26">
        <v>0</v>
      </c>
      <c r="T10" s="65">
        <v>0</v>
      </c>
      <c r="U10" s="59">
        <f t="shared" si="5"/>
        <v>0</v>
      </c>
      <c r="V10" s="26">
        <v>0</v>
      </c>
      <c r="W10" s="65">
        <v>0</v>
      </c>
      <c r="X10" s="59">
        <f t="shared" si="6"/>
        <v>0</v>
      </c>
      <c r="Y10" s="26">
        <v>0</v>
      </c>
      <c r="Z10" s="65">
        <v>0</v>
      </c>
      <c r="AA10" s="59">
        <f t="shared" si="7"/>
        <v>0</v>
      </c>
      <c r="AB10" s="26">
        <v>0</v>
      </c>
      <c r="AC10" s="65">
        <v>0</v>
      </c>
      <c r="AD10" s="59">
        <f t="shared" si="8"/>
        <v>0</v>
      </c>
      <c r="AE10" s="26">
        <v>0</v>
      </c>
      <c r="AF10" s="65">
        <v>0</v>
      </c>
      <c r="AG10" s="59">
        <f t="shared" si="9"/>
        <v>0</v>
      </c>
      <c r="AH10" s="26"/>
      <c r="AI10" s="65"/>
      <c r="AJ10" s="63"/>
      <c r="AK10" s="26"/>
      <c r="AL10" s="65"/>
      <c r="AM10" s="63"/>
      <c r="AN10" s="22">
        <f t="shared" si="10"/>
        <v>0</v>
      </c>
      <c r="AO10" s="23">
        <f t="shared" si="11"/>
        <v>0</v>
      </c>
      <c r="AP10" s="23"/>
      <c r="AQ10" s="24"/>
    </row>
    <row r="11" spans="1:43" ht="51" x14ac:dyDescent="0.25">
      <c r="A11" s="45" t="s">
        <v>33</v>
      </c>
      <c r="B11" s="47" t="s">
        <v>34</v>
      </c>
      <c r="C11" s="30" t="s">
        <v>39</v>
      </c>
      <c r="D11" s="26">
        <v>0</v>
      </c>
      <c r="E11" s="54">
        <v>0</v>
      </c>
      <c r="F11" s="59">
        <f t="shared" si="0"/>
        <v>0</v>
      </c>
      <c r="G11" s="27">
        <v>0</v>
      </c>
      <c r="H11" s="62">
        <v>0</v>
      </c>
      <c r="I11" s="59">
        <f t="shared" si="1"/>
        <v>0</v>
      </c>
      <c r="J11" s="27">
        <v>0</v>
      </c>
      <c r="K11" s="62">
        <v>0</v>
      </c>
      <c r="L11" s="59">
        <f t="shared" si="2"/>
        <v>0</v>
      </c>
      <c r="M11" s="26">
        <v>0</v>
      </c>
      <c r="N11" s="65">
        <v>0</v>
      </c>
      <c r="O11" s="59">
        <f t="shared" si="3"/>
        <v>0</v>
      </c>
      <c r="P11" s="26">
        <v>0</v>
      </c>
      <c r="Q11" s="65">
        <v>0</v>
      </c>
      <c r="R11" s="59">
        <f t="shared" si="4"/>
        <v>0</v>
      </c>
      <c r="S11" s="26">
        <v>0</v>
      </c>
      <c r="T11" s="65">
        <v>16.149999999999999</v>
      </c>
      <c r="U11" s="59">
        <f t="shared" si="5"/>
        <v>16.149999999999999</v>
      </c>
      <c r="V11" s="26">
        <v>0</v>
      </c>
      <c r="W11" s="65">
        <v>54.72</v>
      </c>
      <c r="X11" s="59">
        <f t="shared" si="6"/>
        <v>54.72</v>
      </c>
      <c r="Y11" s="31">
        <v>0</v>
      </c>
      <c r="Z11" s="55">
        <v>26.5</v>
      </c>
      <c r="AA11" s="59">
        <f t="shared" si="7"/>
        <v>26.5</v>
      </c>
      <c r="AB11" s="31">
        <v>0</v>
      </c>
      <c r="AC11" s="55">
        <v>0.95</v>
      </c>
      <c r="AD11" s="59">
        <f t="shared" si="8"/>
        <v>0.95</v>
      </c>
      <c r="AE11" s="31">
        <v>0</v>
      </c>
      <c r="AF11" s="55">
        <v>0</v>
      </c>
      <c r="AG11" s="59">
        <f t="shared" si="9"/>
        <v>0</v>
      </c>
      <c r="AH11" s="31"/>
      <c r="AI11" s="55"/>
      <c r="AJ11" s="68"/>
      <c r="AK11" s="31"/>
      <c r="AL11" s="55"/>
      <c r="AM11" s="68"/>
      <c r="AN11" s="22">
        <f t="shared" si="10"/>
        <v>0</v>
      </c>
      <c r="AO11" s="23">
        <f t="shared" si="11"/>
        <v>98.320000000000007</v>
      </c>
      <c r="AP11" s="23"/>
      <c r="AQ11" s="24"/>
    </row>
    <row r="12" spans="1:43" ht="51" x14ac:dyDescent="0.25">
      <c r="A12" s="45" t="s">
        <v>35</v>
      </c>
      <c r="B12" s="47" t="s">
        <v>36</v>
      </c>
      <c r="C12" s="30" t="s">
        <v>40</v>
      </c>
      <c r="D12" s="31">
        <v>0</v>
      </c>
      <c r="E12" s="55">
        <v>0</v>
      </c>
      <c r="F12" s="59">
        <f t="shared" si="0"/>
        <v>0</v>
      </c>
      <c r="G12" s="31">
        <v>0</v>
      </c>
      <c r="H12" s="55">
        <v>0</v>
      </c>
      <c r="I12" s="59">
        <f t="shared" si="1"/>
        <v>0</v>
      </c>
      <c r="J12" s="31">
        <v>0</v>
      </c>
      <c r="K12" s="55">
        <v>0</v>
      </c>
      <c r="L12" s="59">
        <f t="shared" si="2"/>
        <v>0</v>
      </c>
      <c r="M12" s="31">
        <v>0</v>
      </c>
      <c r="N12" s="55">
        <v>0</v>
      </c>
      <c r="O12" s="59">
        <f t="shared" si="3"/>
        <v>0</v>
      </c>
      <c r="P12" s="31">
        <v>0</v>
      </c>
      <c r="Q12" s="55">
        <v>0</v>
      </c>
      <c r="R12" s="59">
        <f t="shared" si="4"/>
        <v>0</v>
      </c>
      <c r="S12" s="31">
        <v>0</v>
      </c>
      <c r="T12" s="55">
        <v>0</v>
      </c>
      <c r="U12" s="59">
        <f t="shared" si="5"/>
        <v>0</v>
      </c>
      <c r="V12" s="31">
        <v>0</v>
      </c>
      <c r="W12" s="55">
        <v>0</v>
      </c>
      <c r="X12" s="59">
        <f t="shared" si="6"/>
        <v>0</v>
      </c>
      <c r="Y12" s="31">
        <v>0</v>
      </c>
      <c r="Z12" s="55">
        <v>0</v>
      </c>
      <c r="AA12" s="59">
        <f t="shared" si="7"/>
        <v>0</v>
      </c>
      <c r="AB12" s="31">
        <v>0</v>
      </c>
      <c r="AC12" s="55">
        <v>0</v>
      </c>
      <c r="AD12" s="59">
        <f t="shared" si="8"/>
        <v>0</v>
      </c>
      <c r="AE12" s="26">
        <v>0</v>
      </c>
      <c r="AF12" s="65">
        <v>0</v>
      </c>
      <c r="AG12" s="59">
        <f t="shared" si="9"/>
        <v>0</v>
      </c>
      <c r="AH12" s="26"/>
      <c r="AI12" s="65"/>
      <c r="AJ12" s="63"/>
      <c r="AK12" s="26"/>
      <c r="AL12" s="65"/>
      <c r="AM12" s="63"/>
      <c r="AN12" s="22">
        <f t="shared" si="10"/>
        <v>0</v>
      </c>
      <c r="AO12" s="23">
        <f t="shared" si="11"/>
        <v>0</v>
      </c>
      <c r="AP12" s="23"/>
      <c r="AQ12" s="24"/>
    </row>
    <row r="13" spans="1:43" ht="38.25" x14ac:dyDescent="0.25">
      <c r="A13" s="45" t="s">
        <v>37</v>
      </c>
      <c r="B13" s="47" t="s">
        <v>38</v>
      </c>
      <c r="C13" s="30" t="s">
        <v>41</v>
      </c>
      <c r="D13" s="26">
        <v>0</v>
      </c>
      <c r="E13" s="54">
        <v>0</v>
      </c>
      <c r="F13" s="59">
        <f t="shared" si="0"/>
        <v>0</v>
      </c>
      <c r="G13" s="27">
        <v>0</v>
      </c>
      <c r="H13" s="62">
        <v>0</v>
      </c>
      <c r="I13" s="59">
        <f t="shared" si="1"/>
        <v>0</v>
      </c>
      <c r="J13" s="27">
        <v>0</v>
      </c>
      <c r="K13" s="62">
        <v>0</v>
      </c>
      <c r="L13" s="59">
        <f t="shared" si="2"/>
        <v>0</v>
      </c>
      <c r="M13" s="26">
        <v>0</v>
      </c>
      <c r="N13" s="65">
        <v>0</v>
      </c>
      <c r="O13" s="59">
        <f t="shared" si="3"/>
        <v>0</v>
      </c>
      <c r="P13" s="26">
        <v>0</v>
      </c>
      <c r="Q13" s="65">
        <v>0</v>
      </c>
      <c r="R13" s="59">
        <f t="shared" si="4"/>
        <v>0</v>
      </c>
      <c r="S13" s="26">
        <v>0</v>
      </c>
      <c r="T13" s="65">
        <v>0</v>
      </c>
      <c r="U13" s="59">
        <f t="shared" si="5"/>
        <v>0</v>
      </c>
      <c r="V13" s="26">
        <v>0</v>
      </c>
      <c r="W13" s="65">
        <v>0</v>
      </c>
      <c r="X13" s="59">
        <f t="shared" si="6"/>
        <v>0</v>
      </c>
      <c r="Y13" s="26">
        <v>0</v>
      </c>
      <c r="Z13" s="65">
        <v>0</v>
      </c>
      <c r="AA13" s="59">
        <f>SUM(Y13:Z13)</f>
        <v>0</v>
      </c>
      <c r="AB13" s="26">
        <v>26.67</v>
      </c>
      <c r="AC13" s="65">
        <v>2.98</v>
      </c>
      <c r="AD13" s="59">
        <f t="shared" si="8"/>
        <v>29.650000000000002</v>
      </c>
      <c r="AE13" s="26">
        <v>0</v>
      </c>
      <c r="AF13" s="65">
        <v>0</v>
      </c>
      <c r="AG13" s="59">
        <f t="shared" si="9"/>
        <v>0</v>
      </c>
      <c r="AH13" s="26"/>
      <c r="AI13" s="65"/>
      <c r="AJ13" s="63"/>
      <c r="AK13" s="26"/>
      <c r="AL13" s="65"/>
      <c r="AM13" s="63"/>
      <c r="AN13" s="22">
        <f t="shared" si="10"/>
        <v>26.67</v>
      </c>
      <c r="AO13" s="23">
        <f t="shared" si="11"/>
        <v>2.98</v>
      </c>
      <c r="AP13" s="23"/>
      <c r="AQ13" s="24"/>
    </row>
    <row r="14" spans="1:43" x14ac:dyDescent="0.25">
      <c r="A14" s="28" t="s">
        <v>33</v>
      </c>
      <c r="B14" s="29" t="s">
        <v>27</v>
      </c>
      <c r="C14" s="30" t="s">
        <v>28</v>
      </c>
      <c r="D14" s="26">
        <v>0</v>
      </c>
      <c r="E14" s="54">
        <v>0</v>
      </c>
      <c r="F14" s="59">
        <f t="shared" si="0"/>
        <v>0</v>
      </c>
      <c r="G14" s="27">
        <v>0</v>
      </c>
      <c r="H14" s="62">
        <v>0</v>
      </c>
      <c r="I14" s="63">
        <f t="shared" si="1"/>
        <v>0</v>
      </c>
      <c r="J14" s="27">
        <v>0</v>
      </c>
      <c r="K14" s="62">
        <v>0</v>
      </c>
      <c r="L14" s="63">
        <f t="shared" si="2"/>
        <v>0</v>
      </c>
      <c r="M14" s="26">
        <v>0</v>
      </c>
      <c r="N14" s="65">
        <v>0</v>
      </c>
      <c r="O14" s="59">
        <f t="shared" si="3"/>
        <v>0</v>
      </c>
      <c r="P14" s="26"/>
      <c r="Q14" s="65"/>
      <c r="R14" s="59">
        <f t="shared" si="4"/>
        <v>0</v>
      </c>
      <c r="S14" s="26">
        <v>0</v>
      </c>
      <c r="T14" s="65">
        <v>0</v>
      </c>
      <c r="U14" s="59">
        <f>SUM(S14:T14)</f>
        <v>0</v>
      </c>
      <c r="V14" s="26">
        <v>0</v>
      </c>
      <c r="W14" s="65">
        <v>0</v>
      </c>
      <c r="X14" s="59">
        <f t="shared" si="6"/>
        <v>0</v>
      </c>
      <c r="Y14" s="26">
        <v>0</v>
      </c>
      <c r="Z14" s="65">
        <v>0</v>
      </c>
      <c r="AA14" s="59">
        <f t="shared" si="7"/>
        <v>0</v>
      </c>
      <c r="AB14" s="26">
        <v>0</v>
      </c>
      <c r="AC14" s="65">
        <v>0</v>
      </c>
      <c r="AD14" s="59">
        <f t="shared" si="8"/>
        <v>0</v>
      </c>
      <c r="AE14" s="26">
        <v>0</v>
      </c>
      <c r="AF14" s="65">
        <v>0</v>
      </c>
      <c r="AG14" s="59">
        <f t="shared" si="9"/>
        <v>0</v>
      </c>
      <c r="AH14" s="26"/>
      <c r="AI14" s="65"/>
      <c r="AJ14" s="63"/>
      <c r="AK14" s="26"/>
      <c r="AL14" s="65"/>
      <c r="AM14" s="63"/>
      <c r="AN14" s="22">
        <f t="shared" si="10"/>
        <v>0</v>
      </c>
      <c r="AO14" s="23">
        <f t="shared" si="11"/>
        <v>0</v>
      </c>
      <c r="AP14" s="23"/>
      <c r="AQ14" s="24"/>
    </row>
    <row r="15" spans="1:43" ht="26.25" thickBot="1" x14ac:dyDescent="0.3">
      <c r="A15" s="28" t="s">
        <v>45</v>
      </c>
      <c r="B15" s="47" t="s">
        <v>32</v>
      </c>
      <c r="C15" s="30" t="s">
        <v>39</v>
      </c>
      <c r="D15" s="26">
        <v>0</v>
      </c>
      <c r="E15" s="54">
        <v>0</v>
      </c>
      <c r="F15" s="59">
        <f t="shared" si="0"/>
        <v>0</v>
      </c>
      <c r="G15" s="27">
        <v>0</v>
      </c>
      <c r="H15" s="56">
        <v>0</v>
      </c>
      <c r="I15" s="63">
        <f t="shared" si="1"/>
        <v>0</v>
      </c>
      <c r="J15" s="27">
        <v>0</v>
      </c>
      <c r="K15" s="56">
        <v>0</v>
      </c>
      <c r="L15" s="63">
        <f t="shared" si="2"/>
        <v>0</v>
      </c>
      <c r="M15" s="27">
        <v>0</v>
      </c>
      <c r="N15" s="56">
        <v>0</v>
      </c>
      <c r="O15" s="59">
        <f t="shared" si="3"/>
        <v>0</v>
      </c>
      <c r="P15" s="32"/>
      <c r="Q15" s="66"/>
      <c r="R15" s="59">
        <f t="shared" si="4"/>
        <v>0</v>
      </c>
      <c r="S15" s="26">
        <v>0</v>
      </c>
      <c r="T15" s="65">
        <v>0</v>
      </c>
      <c r="U15" s="59">
        <f t="shared" si="5"/>
        <v>0</v>
      </c>
      <c r="V15" s="26">
        <v>0</v>
      </c>
      <c r="W15" s="65">
        <v>0</v>
      </c>
      <c r="X15" s="59">
        <f t="shared" si="6"/>
        <v>0</v>
      </c>
      <c r="Y15" s="26">
        <v>0</v>
      </c>
      <c r="Z15" s="54">
        <v>0</v>
      </c>
      <c r="AA15" s="59">
        <f t="shared" si="7"/>
        <v>0</v>
      </c>
      <c r="AB15" s="26">
        <v>0</v>
      </c>
      <c r="AC15" s="54">
        <v>0</v>
      </c>
      <c r="AD15" s="59">
        <f t="shared" si="8"/>
        <v>0</v>
      </c>
      <c r="AE15" s="26">
        <v>0</v>
      </c>
      <c r="AF15" s="65">
        <v>0</v>
      </c>
      <c r="AG15" s="59">
        <f t="shared" si="9"/>
        <v>0</v>
      </c>
      <c r="AH15" s="26"/>
      <c r="AI15" s="65"/>
      <c r="AJ15" s="63"/>
      <c r="AK15" s="26"/>
      <c r="AL15" s="65"/>
      <c r="AM15" s="63"/>
      <c r="AN15" s="33">
        <f t="shared" si="10"/>
        <v>0</v>
      </c>
      <c r="AO15" s="34">
        <f t="shared" si="11"/>
        <v>0</v>
      </c>
      <c r="AP15" s="34"/>
      <c r="AQ15" s="35"/>
    </row>
    <row r="16" spans="1:43" ht="52.5" thickTop="1" thickBot="1" x14ac:dyDescent="0.3">
      <c r="A16" s="36" t="s">
        <v>46</v>
      </c>
      <c r="B16" s="47" t="s">
        <v>34</v>
      </c>
      <c r="C16" s="30" t="s">
        <v>39</v>
      </c>
      <c r="D16" s="27">
        <v>0</v>
      </c>
      <c r="E16" s="56">
        <v>0</v>
      </c>
      <c r="F16" s="59">
        <f t="shared" si="0"/>
        <v>0</v>
      </c>
      <c r="G16" s="27">
        <v>0</v>
      </c>
      <c r="H16" s="56">
        <v>0</v>
      </c>
      <c r="I16" s="63">
        <f t="shared" si="1"/>
        <v>0</v>
      </c>
      <c r="J16" s="27">
        <v>0</v>
      </c>
      <c r="K16" s="56">
        <v>0</v>
      </c>
      <c r="L16" s="63">
        <f t="shared" si="2"/>
        <v>0</v>
      </c>
      <c r="M16" s="27">
        <v>0</v>
      </c>
      <c r="N16" s="56">
        <v>0</v>
      </c>
      <c r="O16" s="59">
        <f t="shared" si="3"/>
        <v>0</v>
      </c>
      <c r="P16" s="38"/>
      <c r="Q16" s="37"/>
      <c r="R16" s="59">
        <f t="shared" si="4"/>
        <v>0</v>
      </c>
      <c r="S16" s="26">
        <v>0</v>
      </c>
      <c r="T16" s="54">
        <v>0</v>
      </c>
      <c r="U16" s="59">
        <f t="shared" si="5"/>
        <v>0</v>
      </c>
      <c r="V16" s="26">
        <v>0</v>
      </c>
      <c r="W16" s="65">
        <v>0</v>
      </c>
      <c r="X16" s="59">
        <f t="shared" si="6"/>
        <v>0</v>
      </c>
      <c r="Y16" s="26">
        <v>0</v>
      </c>
      <c r="Z16" s="54">
        <v>0</v>
      </c>
      <c r="AA16" s="59">
        <f t="shared" si="7"/>
        <v>0</v>
      </c>
      <c r="AB16" s="26">
        <v>0</v>
      </c>
      <c r="AC16" s="54">
        <v>6.46</v>
      </c>
      <c r="AD16" s="59">
        <f t="shared" si="8"/>
        <v>6.46</v>
      </c>
      <c r="AE16" s="26">
        <v>0</v>
      </c>
      <c r="AF16" s="65">
        <v>39.14</v>
      </c>
      <c r="AG16" s="59">
        <f t="shared" si="9"/>
        <v>39.14</v>
      </c>
      <c r="AH16" s="26"/>
      <c r="AI16" s="65"/>
      <c r="AJ16" s="63"/>
      <c r="AK16" s="26"/>
      <c r="AL16" s="65"/>
      <c r="AM16" s="63"/>
      <c r="AN16" s="41">
        <f t="shared" si="10"/>
        <v>0</v>
      </c>
      <c r="AO16" s="41">
        <f t="shared" si="11"/>
        <v>45.6</v>
      </c>
      <c r="AP16" s="41"/>
      <c r="AQ16" s="42"/>
    </row>
    <row r="17" spans="1:43" ht="52.5" thickTop="1" thickBot="1" x14ac:dyDescent="0.3">
      <c r="A17" s="36" t="s">
        <v>47</v>
      </c>
      <c r="B17" s="47" t="s">
        <v>48</v>
      </c>
      <c r="C17" s="30" t="s">
        <v>40</v>
      </c>
      <c r="D17" s="27">
        <v>0</v>
      </c>
      <c r="E17" s="56">
        <v>0</v>
      </c>
      <c r="F17" s="60">
        <f t="shared" si="0"/>
        <v>0</v>
      </c>
      <c r="G17" s="27">
        <v>0</v>
      </c>
      <c r="H17" s="56">
        <v>0</v>
      </c>
      <c r="I17" s="60">
        <f t="shared" si="1"/>
        <v>0</v>
      </c>
      <c r="J17" s="27">
        <v>0</v>
      </c>
      <c r="K17" s="56">
        <v>0</v>
      </c>
      <c r="L17" s="60">
        <f t="shared" si="2"/>
        <v>0</v>
      </c>
      <c r="M17" s="27">
        <v>0</v>
      </c>
      <c r="N17" s="56">
        <v>0</v>
      </c>
      <c r="O17" s="59">
        <f t="shared" si="3"/>
        <v>0</v>
      </c>
      <c r="P17" s="38"/>
      <c r="Q17" s="37"/>
      <c r="R17" s="67">
        <f t="shared" si="4"/>
        <v>0</v>
      </c>
      <c r="S17" s="48">
        <v>0</v>
      </c>
      <c r="T17" s="49">
        <v>0</v>
      </c>
      <c r="U17" s="67">
        <f t="shared" si="5"/>
        <v>0</v>
      </c>
      <c r="V17" s="50">
        <v>0</v>
      </c>
      <c r="W17" s="49">
        <v>0</v>
      </c>
      <c r="X17" s="67">
        <f t="shared" si="6"/>
        <v>0</v>
      </c>
      <c r="Y17" s="51">
        <v>0</v>
      </c>
      <c r="Z17" s="48">
        <v>0</v>
      </c>
      <c r="AA17" s="67">
        <f t="shared" si="7"/>
        <v>0</v>
      </c>
      <c r="AB17" s="48">
        <v>0</v>
      </c>
      <c r="AC17" s="49">
        <v>0</v>
      </c>
      <c r="AD17" s="67">
        <f t="shared" si="8"/>
        <v>0</v>
      </c>
      <c r="AE17" s="48">
        <v>0</v>
      </c>
      <c r="AF17" s="49">
        <v>0</v>
      </c>
      <c r="AG17" s="67">
        <f t="shared" si="9"/>
        <v>0</v>
      </c>
      <c r="AH17" s="38"/>
      <c r="AI17" s="37"/>
      <c r="AJ17" s="69"/>
      <c r="AK17" s="39"/>
      <c r="AL17" s="40"/>
      <c r="AM17" s="69"/>
      <c r="AN17" s="41">
        <f t="shared" si="10"/>
        <v>0</v>
      </c>
      <c r="AO17" s="41">
        <f t="shared" si="11"/>
        <v>0</v>
      </c>
      <c r="AP17" s="41"/>
      <c r="AQ17" s="42"/>
    </row>
    <row r="18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J9" sqref="J9"/>
    </sheetView>
  </sheetViews>
  <sheetFormatPr baseColWidth="10" defaultRowHeight="15" x14ac:dyDescent="0.25"/>
  <cols>
    <col min="1" max="1" width="11.42578125" style="70"/>
    <col min="2" max="3" width="21.28515625" style="70" customWidth="1"/>
    <col min="4" max="4" width="15.28515625" style="70" customWidth="1"/>
    <col min="5" max="5" width="27" style="70" customWidth="1"/>
    <col min="6" max="6" width="26.42578125" style="70" bestFit="1" customWidth="1"/>
    <col min="7" max="16384" width="11.42578125" style="70"/>
  </cols>
  <sheetData>
    <row r="2" spans="1:6" x14ac:dyDescent="0.25">
      <c r="B2" s="85" t="s">
        <v>50</v>
      </c>
      <c r="C2" s="85"/>
      <c r="D2" s="85"/>
      <c r="E2" s="85"/>
      <c r="F2" s="85"/>
    </row>
    <row r="3" spans="1:6" x14ac:dyDescent="0.25">
      <c r="A3" s="71"/>
      <c r="B3" s="72" t="s">
        <v>21</v>
      </c>
      <c r="C3" s="72" t="s">
        <v>22</v>
      </c>
      <c r="D3" s="72" t="s">
        <v>23</v>
      </c>
      <c r="E3" s="72" t="s">
        <v>24</v>
      </c>
      <c r="F3" s="72" t="s">
        <v>25</v>
      </c>
    </row>
    <row r="4" spans="1:6" ht="75" x14ac:dyDescent="0.25">
      <c r="A4" s="73" t="s">
        <v>20</v>
      </c>
      <c r="B4" s="74" t="s">
        <v>51</v>
      </c>
      <c r="C4" s="75" t="s">
        <v>55</v>
      </c>
      <c r="D4" s="76">
        <v>210</v>
      </c>
      <c r="E4" s="77" t="s">
        <v>52</v>
      </c>
      <c r="F4" s="77" t="s">
        <v>53</v>
      </c>
    </row>
    <row r="7" spans="1:6" x14ac:dyDescent="0.25">
      <c r="B7" s="85" t="s">
        <v>58</v>
      </c>
      <c r="C7" s="85"/>
      <c r="D7" s="85"/>
      <c r="E7" s="85"/>
      <c r="F7" s="85"/>
    </row>
    <row r="8" spans="1:6" x14ac:dyDescent="0.25">
      <c r="A8" s="71"/>
      <c r="B8" s="72" t="s">
        <v>21</v>
      </c>
      <c r="C8" s="72" t="s">
        <v>22</v>
      </c>
      <c r="D8" s="72" t="s">
        <v>23</v>
      </c>
      <c r="E8" s="72" t="s">
        <v>24</v>
      </c>
      <c r="F8" s="72" t="s">
        <v>25</v>
      </c>
    </row>
    <row r="9" spans="1:6" ht="60" x14ac:dyDescent="0.25">
      <c r="A9" s="73" t="s">
        <v>20</v>
      </c>
      <c r="B9" s="75" t="s">
        <v>62</v>
      </c>
      <c r="C9" s="75" t="s">
        <v>61</v>
      </c>
      <c r="D9" s="76">
        <v>235.43</v>
      </c>
      <c r="E9" s="78" t="s">
        <v>59</v>
      </c>
      <c r="F9" s="78" t="s">
        <v>60</v>
      </c>
    </row>
  </sheetData>
  <mergeCells count="2">
    <mergeCell ref="B2:F2"/>
    <mergeCell ref="B7:F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C13" sqref="C13"/>
    </sheetView>
  </sheetViews>
  <sheetFormatPr baseColWidth="10" defaultRowHeight="15" x14ac:dyDescent="0.25"/>
  <cols>
    <col min="1" max="1" width="11.42578125" style="70"/>
    <col min="2" max="2" width="23.140625" style="70" customWidth="1"/>
    <col min="3" max="3" width="45" style="70" customWidth="1"/>
    <col min="4" max="4" width="19.140625" style="70" customWidth="1"/>
    <col min="5" max="5" width="30.28515625" style="70" bestFit="1" customWidth="1"/>
    <col min="6" max="16384" width="11.42578125" style="70"/>
  </cols>
  <sheetData>
    <row r="2" spans="2:5" x14ac:dyDescent="0.25">
      <c r="B2" s="85" t="s">
        <v>50</v>
      </c>
      <c r="C2" s="85"/>
      <c r="D2" s="85"/>
      <c r="E2" s="85"/>
    </row>
    <row r="3" spans="2:5" x14ac:dyDescent="0.25">
      <c r="B3" s="72" t="s">
        <v>26</v>
      </c>
      <c r="C3" s="72" t="s">
        <v>22</v>
      </c>
      <c r="D3" s="72" t="s">
        <v>23</v>
      </c>
      <c r="E3" s="72" t="s">
        <v>25</v>
      </c>
    </row>
    <row r="4" spans="2:5" ht="45" x14ac:dyDescent="0.25">
      <c r="B4" s="75" t="s">
        <v>56</v>
      </c>
      <c r="C4" s="75" t="s">
        <v>57</v>
      </c>
      <c r="D4" s="76">
        <v>105.88</v>
      </c>
      <c r="E4" s="77" t="s">
        <v>54</v>
      </c>
    </row>
  </sheetData>
  <mergeCells count="1">
    <mergeCell ref="B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cp:lastPrinted>2022-01-19T08:53:52Z</cp:lastPrinted>
  <dcterms:created xsi:type="dcterms:W3CDTF">2018-12-13T11:35:10Z</dcterms:created>
  <dcterms:modified xsi:type="dcterms:W3CDTF">2022-01-27T12:57:50Z</dcterms:modified>
</cp:coreProperties>
</file>