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330" windowHeight="8070"/>
  </bookViews>
  <sheets>
    <sheet name="RESUMEN SECC 01, 10 A 99" sheetId="4" r:id="rId1"/>
  </sheets>
  <calcPr calcId="152511"/>
</workbook>
</file>

<file path=xl/calcChain.xml><?xml version="1.0" encoding="utf-8"?>
<calcChain xmlns="http://schemas.openxmlformats.org/spreadsheetml/2006/main">
  <c r="H12" i="4" l="1"/>
  <c r="J12" i="4" l="1"/>
  <c r="K12" i="4" s="1"/>
  <c r="I12" i="4"/>
  <c r="F12" i="4"/>
  <c r="G12" i="4" s="1"/>
  <c r="D12" i="4"/>
  <c r="E12" i="4" s="1"/>
  <c r="C11" i="4"/>
  <c r="B12" i="4"/>
  <c r="C12" i="4" s="1"/>
  <c r="K9" i="4" l="1"/>
  <c r="E9" i="4"/>
  <c r="I9" i="4" l="1"/>
  <c r="G9" i="4"/>
  <c r="K11" i="4" l="1"/>
  <c r="K10" i="4"/>
  <c r="I11" i="4"/>
  <c r="I10" i="4"/>
  <c r="G11" i="4"/>
  <c r="G10" i="4"/>
  <c r="E11" i="4"/>
  <c r="E10" i="4"/>
  <c r="C10" i="4"/>
</calcChain>
</file>

<file path=xl/sharedStrings.xml><?xml version="1.0" encoding="utf-8"?>
<sst xmlns="http://schemas.openxmlformats.org/spreadsheetml/2006/main" count="25" uniqueCount="17">
  <si>
    <t>CAPÍTULO I, GASTOS DE PERSONAL - EJECUCIÓN (OBLIGACIONES)</t>
  </si>
  <si>
    <t>TOTAL GASTOS DE PERSONAL</t>
  </si>
  <si>
    <t>Se incluyen los importes de los articulos 10 (altos cargos) y 11 (pers.gabinete)</t>
  </si>
  <si>
    <t>FUENTE: ASTURCÓN XXI</t>
  </si>
  <si>
    <t>Obligaciones (Gasto de personal)</t>
  </si>
  <si>
    <t>SECCIONES 01 y 10 A 99</t>
  </si>
  <si>
    <t>2021 (1ºT)</t>
  </si>
  <si>
    <t>COSTES SOCIALES (estimación 30%)</t>
  </si>
  <si>
    <t>ALTOS CARGOS (PRESUPUESTO ART. 10)</t>
  </si>
  <si>
    <t>PERS. EVENTUAL DE GABINETE (PRESUPUESTO ART. 11 )</t>
  </si>
  <si>
    <t>Por no ser posible extraer datos contables, no se ha incluido la ejecución derivada del personal directivo imputado a conceptos presupuestarios no incluidos en los artículos 10 y 11 del Presupuesto.</t>
  </si>
  <si>
    <t>Seguridad Social: se incluye dato estimatorio del 30% sobre la ejecución de los artículos 10 y 11.</t>
  </si>
  <si>
    <t>Notas aclatorias:</t>
  </si>
  <si>
    <t>%: los datos de Gastos de Personal reflejan el % sobre Gasto Total; los gastos de altos cargos, personal eventual de gabinete y costes sociales recogen el % sobre Total Gastos de Personal</t>
  </si>
  <si>
    <t>GASTO TOTAL CAPÍTULO I a IX</t>
  </si>
  <si>
    <t>FUENTE: ASTURCÓN XXI. Datos de secciones 01 y 10 a 19 (Presidencia y Consejerías) y secciones 81 a 99 (organismos públicos)</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</si>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</sst>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name val="Arial"/>
      <family val="2"/>
    </font>
    <font>
      <sz val="10"/>
      <name val="Arial"/>
      <family val="2"/>
    </font>
    <font>
      <sz val="10"/>
      <color indexed="8"/>
      <name val="MS Sans Serif"/>
      <family val="2"/>
    </font>
    <font>
      <b/>
      <sz val="10"/>
      <color indexed="8"/>
      <name val="Arial"/>
      <family val="2"/>
    </font>
    <font>
      <b/>
      <sz val="10"/>
      <name val="Arial"/>
      <family val="2"/>
    </font>
    <font>
      <sz val="10"/>
      <color indexed="8"/>
      <name val="Arial"/>
      <family val="2"/>
    </font>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indexed="18"/>
      <name val="Arial"/>
      <family val="2"/>
    </font>
    <font>
      <b/>
      <sz val="8"/>
      <name val="Arial"/>
      <family val="2"/>
    </font>
    <font>
      <sz val="8"/>
      <color indexed="8"/>
      <name val="Arial"/>
      <family val="2"/>
    </font>
    <font>
      <sz val="8"/>
      <color theme="1"/>
      <name val="Arial"/>
      <family val="2"/>
    </font>
    <font>
      <b/>
      <sz val="8"/>
      <color theme="1"/>
      <name val="Calibri"/>
      <family val="2"/>
      <scheme val="minor"/>
    </font>
    <font>
      <sz val="8"/>
      <color theme="1"/>
      <name val="Calibri"/>
      <family val="2"/>
      <scheme val="minor"/>
    </font>
  </fonts>
  <fills count="8">
    <fill>
      <patternFill patternType="none"/>
    </fill>
    <fill>
      <patternFill patternType="gray125"/>
    </fill>
    <fill>
      <patternFill patternType="solid">
        <fgColor indexed="40"/>
      </patternFill>
    </fill>
    <fill>
      <patternFill patternType="solid">
        <fgColor indexed="41"/>
      </patternFill>
    </fill>
    <fill>
      <patternFill patternType="solid">
        <fgColor indexed="43"/>
        <bgColor indexed="64"/>
      </patternFill>
    </fill>
    <fill>
      <patternFill patternType="solid">
        <fgColor indexed="43"/>
      </patternFill>
    </fill>
    <fill>
      <patternFill patternType="solid">
        <fgColor theme="2" tint="-0.249977111117893"/>
        <bgColor indexed="64"/>
      </patternFill>
    </fill>
    <fill>
      <patternFill patternType="solid">
        <fgColor theme="5" tint="0.79998168889431442"/>
        <bgColor indexed="64"/>
      </patternFill>
    </fill>
  </fills>
  <borders count="9">
    <border>
      <left/>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applyNumberFormat="0" applyFont="0" applyFill="0" applyBorder="0" applyAlignment="0" applyProtection="0"/>
    <xf numFmtId="4" fontId="6" fillId="2" borderId="2" applyNumberFormat="0" applyProtection="0">
      <alignment horizontal="left" vertical="center" indent="1"/>
    </xf>
    <xf numFmtId="4" fontId="6" fillId="3" borderId="2" applyNumberFormat="0" applyProtection="0">
      <alignment horizontal="right" vertical="center"/>
    </xf>
    <xf numFmtId="4" fontId="4" fillId="4" borderId="2" applyNumberFormat="0" applyProtection="0">
      <alignment horizontal="left" vertical="center" indent="1"/>
    </xf>
    <xf numFmtId="4" fontId="4" fillId="5" borderId="2" applyNumberFormat="0" applyProtection="0">
      <alignment vertical="center"/>
    </xf>
    <xf numFmtId="9" fontId="7" fillId="0" borderId="0" applyFont="0" applyFill="0" applyBorder="0" applyAlignment="0" applyProtection="0"/>
    <xf numFmtId="0" fontId="11" fillId="2" borderId="0" applyNumberFormat="0" applyProtection="0">
      <alignment horizontal="left" vertical="center" indent="1"/>
    </xf>
  </cellStyleXfs>
  <cellXfs count="23">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vertical="center"/>
    </xf>
    <xf numFmtId="0" fontId="9" fillId="6" borderId="0" xfId="0" applyFont="1" applyFill="1"/>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4" fillId="7" borderId="6" xfId="1" applyNumberFormat="1" applyFont="1" applyFill="1" applyBorder="1" applyAlignment="1" applyProtection="1">
      <alignment horizontal="center" vertical="center" wrapText="1"/>
      <protection locked="0"/>
    </xf>
    <xf numFmtId="49" fontId="4" fillId="7" borderId="7" xfId="1" applyNumberFormat="1" applyFont="1" applyFill="1" applyBorder="1" applyAlignment="1" applyProtection="1">
      <alignment horizontal="center" vertical="center"/>
      <protection locked="0"/>
    </xf>
    <xf numFmtId="49" fontId="4" fillId="7" borderId="1" xfId="1" applyNumberFormat="1" applyFont="1" applyFill="1" applyBorder="1" applyAlignment="1" applyProtection="1">
      <alignment vertical="center"/>
      <protection locked="0"/>
    </xf>
    <xf numFmtId="0" fontId="5" fillId="0" borderId="3" xfId="0" applyFont="1" applyBorder="1" applyAlignment="1">
      <alignment vertical="center"/>
    </xf>
    <xf numFmtId="4" fontId="4" fillId="5" borderId="2" xfId="5" applyNumberFormat="1">
      <alignment vertical="center"/>
    </xf>
    <xf numFmtId="10" fontId="10" fillId="0" borderId="8" xfId="6" applyNumberFormat="1" applyFont="1" applyBorder="1" applyAlignment="1">
      <alignment horizontal="center" vertical="center"/>
    </xf>
    <xf numFmtId="0" fontId="0" fillId="0" borderId="0" xfId="0" applyFill="1"/>
    <xf numFmtId="10" fontId="2" fillId="0" borderId="0" xfId="6" applyNumberFormat="1" applyFont="1" applyAlignment="1">
      <alignment horizontal="center" vertical="center"/>
    </xf>
    <xf numFmtId="4" fontId="13" fillId="3" borderId="2" xfId="3" applyNumberFormat="1" applyFont="1">
      <alignment horizontal="right" vertical="center"/>
    </xf>
    <xf numFmtId="0" fontId="12" fillId="0" borderId="3" xfId="0" applyFont="1" applyBorder="1" applyAlignment="1">
      <alignment horizontal="right" vertical="center"/>
    </xf>
    <xf numFmtId="0" fontId="8" fillId="0" borderId="0" xfId="0" applyFont="1" applyAlignment="1">
      <alignment horizontal="left"/>
    </xf>
    <xf numFmtId="49" fontId="4" fillId="7" borderId="1" xfId="1" applyNumberFormat="1" applyFont="1" applyFill="1" applyBorder="1" applyAlignment="1" applyProtection="1">
      <alignment horizontal="left" vertical="center" wrapText="1"/>
      <protection locked="0"/>
    </xf>
    <xf numFmtId="0" fontId="15" fillId="0" borderId="0" xfId="0" applyFont="1" applyAlignment="1">
      <alignment horizontal="right"/>
    </xf>
    <xf numFmtId="0" fontId="16" fillId="0" borderId="0" xfId="0" applyFont="1"/>
    <xf numFmtId="10" fontId="14" fillId="0" borderId="8" xfId="6" applyNumberFormat="1" applyFont="1" applyBorder="1" applyAlignment="1">
      <alignment horizontal="right" vertical="center"/>
    </xf>
  </cellXfs>
  <cellStyles count="8">
    <cellStyle name="Normal" xfId="0" builtinId="0"/>
    <cellStyle name="Normal_ejecucion a 31 de oct secciones" xfId="1"/>
    <cellStyle name="Porcentaje" xfId="6" builtinId="5"/>
    <cellStyle name="SAPBEXaggData" xfId="5"/>
    <cellStyle name="SAPBEXaggItem" xfId="4"/>
    <cellStyle name="SAPBEXchaText" xfId="7"/>
    <cellStyle name="SAPBEXstdData" xfId="3"/>
    <cellStyle name="SAPBEXstdItem"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workbookViewId="0"/>
  </sheetViews>
  <sheetFormatPr baseColWidth="10" defaultRowHeight="15" x14ac:dyDescent="0.25"/>
  <cols>
    <col min="1" max="1" width="45.140625" customWidth="1"/>
    <col min="2" max="2" width="15.28515625" bestFit="1" customWidth="1"/>
    <col min="3" max="3" width="11.7109375" customWidth="1"/>
    <col min="4" max="4" width="15.28515625" bestFit="1" customWidth="1"/>
    <col min="5" max="5" width="11.140625" bestFit="1" customWidth="1"/>
    <col min="6" max="6" width="15.28515625" bestFit="1" customWidth="1"/>
    <col min="7" max="7" width="11.140625" bestFit="1" customWidth="1"/>
    <col min="8" max="8" width="15.28515625" bestFit="1" customWidth="1"/>
    <col min="9" max="9" width="11.140625" bestFit="1" customWidth="1"/>
    <col min="10" max="10" width="15.28515625" bestFit="1" customWidth="1"/>
    <col min="11" max="11" width="11.140625" bestFit="1" customWidth="1"/>
    <col min="245" max="245" width="4.7109375" customWidth="1"/>
    <col min="246" max="246" width="51.5703125" bestFit="1" customWidth="1"/>
    <col min="247" max="247" width="17.7109375" bestFit="1" customWidth="1"/>
    <col min="248" max="248" width="16.28515625" bestFit="1" customWidth="1"/>
    <col min="249" max="249" width="17.7109375" bestFit="1" customWidth="1"/>
    <col min="250" max="250" width="16.5703125" bestFit="1" customWidth="1"/>
    <col min="251" max="251" width="17.28515625" bestFit="1" customWidth="1"/>
    <col min="252" max="252" width="15.28515625" bestFit="1" customWidth="1"/>
    <col min="253" max="253" width="10.5703125" customWidth="1"/>
    <col min="254" max="254" width="15.28515625" bestFit="1" customWidth="1"/>
    <col min="501" max="501" width="4.7109375" customWidth="1"/>
    <col min="502" max="502" width="51.5703125" bestFit="1" customWidth="1"/>
    <col min="503" max="503" width="17.7109375" bestFit="1" customWidth="1"/>
    <col min="504" max="504" width="16.28515625" bestFit="1" customWidth="1"/>
    <col min="505" max="505" width="17.7109375" bestFit="1" customWidth="1"/>
    <col min="506" max="506" width="16.5703125" bestFit="1" customWidth="1"/>
    <col min="507" max="507" width="17.28515625" bestFit="1" customWidth="1"/>
    <col min="508" max="508" width="15.28515625" bestFit="1" customWidth="1"/>
    <col min="509" max="509" width="10.5703125" customWidth="1"/>
    <col min="510" max="510" width="15.28515625" bestFit="1" customWidth="1"/>
    <col min="757" max="757" width="4.7109375" customWidth="1"/>
    <col min="758" max="758" width="51.5703125" bestFit="1" customWidth="1"/>
    <col min="759" max="759" width="17.7109375" bestFit="1" customWidth="1"/>
    <col min="760" max="760" width="16.28515625" bestFit="1" customWidth="1"/>
    <col min="761" max="761" width="17.7109375" bestFit="1" customWidth="1"/>
    <col min="762" max="762" width="16.5703125" bestFit="1" customWidth="1"/>
    <col min="763" max="763" width="17.28515625" bestFit="1" customWidth="1"/>
    <col min="764" max="764" width="15.28515625" bestFit="1" customWidth="1"/>
    <col min="765" max="765" width="10.5703125" customWidth="1"/>
    <col min="766" max="766" width="15.28515625" bestFit="1" customWidth="1"/>
    <col min="1013" max="1013" width="4.7109375" customWidth="1"/>
    <col min="1014" max="1014" width="51.5703125" bestFit="1" customWidth="1"/>
    <col min="1015" max="1015" width="17.7109375" bestFit="1" customWidth="1"/>
    <col min="1016" max="1016" width="16.28515625" bestFit="1" customWidth="1"/>
    <col min="1017" max="1017" width="17.7109375" bestFit="1" customWidth="1"/>
    <col min="1018" max="1018" width="16.5703125" bestFit="1" customWidth="1"/>
    <col min="1019" max="1019" width="17.28515625" bestFit="1" customWidth="1"/>
    <col min="1020" max="1020" width="15.28515625" bestFit="1" customWidth="1"/>
    <col min="1021" max="1021" width="10.5703125" customWidth="1"/>
    <col min="1022" max="1022" width="15.28515625" bestFit="1" customWidth="1"/>
    <col min="1269" max="1269" width="4.7109375" customWidth="1"/>
    <col min="1270" max="1270" width="51.5703125" bestFit="1" customWidth="1"/>
    <col min="1271" max="1271" width="17.7109375" bestFit="1" customWidth="1"/>
    <col min="1272" max="1272" width="16.28515625" bestFit="1" customWidth="1"/>
    <col min="1273" max="1273" width="17.7109375" bestFit="1" customWidth="1"/>
    <col min="1274" max="1274" width="16.5703125" bestFit="1" customWidth="1"/>
    <col min="1275" max="1275" width="17.28515625" bestFit="1" customWidth="1"/>
    <col min="1276" max="1276" width="15.28515625" bestFit="1" customWidth="1"/>
    <col min="1277" max="1277" width="10.5703125" customWidth="1"/>
    <col min="1278" max="1278" width="15.28515625" bestFit="1" customWidth="1"/>
    <col min="1525" max="1525" width="4.7109375" customWidth="1"/>
    <col min="1526" max="1526" width="51.5703125" bestFit="1" customWidth="1"/>
    <col min="1527" max="1527" width="17.7109375" bestFit="1" customWidth="1"/>
    <col min="1528" max="1528" width="16.28515625" bestFit="1" customWidth="1"/>
    <col min="1529" max="1529" width="17.7109375" bestFit="1" customWidth="1"/>
    <col min="1530" max="1530" width="16.5703125" bestFit="1" customWidth="1"/>
    <col min="1531" max="1531" width="17.28515625" bestFit="1" customWidth="1"/>
    <col min="1532" max="1532" width="15.28515625" bestFit="1" customWidth="1"/>
    <col min="1533" max="1533" width="10.5703125" customWidth="1"/>
    <col min="1534" max="1534" width="15.28515625" bestFit="1" customWidth="1"/>
    <col min="1781" max="1781" width="4.7109375" customWidth="1"/>
    <col min="1782" max="1782" width="51.5703125" bestFit="1" customWidth="1"/>
    <col min="1783" max="1783" width="17.7109375" bestFit="1" customWidth="1"/>
    <col min="1784" max="1784" width="16.28515625" bestFit="1" customWidth="1"/>
    <col min="1785" max="1785" width="17.7109375" bestFit="1" customWidth="1"/>
    <col min="1786" max="1786" width="16.5703125" bestFit="1" customWidth="1"/>
    <col min="1787" max="1787" width="17.28515625" bestFit="1" customWidth="1"/>
    <col min="1788" max="1788" width="15.28515625" bestFit="1" customWidth="1"/>
    <col min="1789" max="1789" width="10.5703125" customWidth="1"/>
    <col min="1790" max="1790" width="15.28515625" bestFit="1" customWidth="1"/>
    <col min="2037" max="2037" width="4.7109375" customWidth="1"/>
    <col min="2038" max="2038" width="51.5703125" bestFit="1" customWidth="1"/>
    <col min="2039" max="2039" width="17.7109375" bestFit="1" customWidth="1"/>
    <col min="2040" max="2040" width="16.28515625" bestFit="1" customWidth="1"/>
    <col min="2041" max="2041" width="17.7109375" bestFit="1" customWidth="1"/>
    <col min="2042" max="2042" width="16.5703125" bestFit="1" customWidth="1"/>
    <col min="2043" max="2043" width="17.28515625" bestFit="1" customWidth="1"/>
    <col min="2044" max="2044" width="15.28515625" bestFit="1" customWidth="1"/>
    <col min="2045" max="2045" width="10.5703125" customWidth="1"/>
    <col min="2046" max="2046" width="15.28515625" bestFit="1" customWidth="1"/>
    <col min="2293" max="2293" width="4.7109375" customWidth="1"/>
    <col min="2294" max="2294" width="51.5703125" bestFit="1" customWidth="1"/>
    <col min="2295" max="2295" width="17.7109375" bestFit="1" customWidth="1"/>
    <col min="2296" max="2296" width="16.28515625" bestFit="1" customWidth="1"/>
    <col min="2297" max="2297" width="17.7109375" bestFit="1" customWidth="1"/>
    <col min="2298" max="2298" width="16.5703125" bestFit="1" customWidth="1"/>
    <col min="2299" max="2299" width="17.28515625" bestFit="1" customWidth="1"/>
    <col min="2300" max="2300" width="15.28515625" bestFit="1" customWidth="1"/>
    <col min="2301" max="2301" width="10.5703125" customWidth="1"/>
    <col min="2302" max="2302" width="15.28515625" bestFit="1" customWidth="1"/>
    <col min="2549" max="2549" width="4.7109375" customWidth="1"/>
    <col min="2550" max="2550" width="51.5703125" bestFit="1" customWidth="1"/>
    <col min="2551" max="2551" width="17.7109375" bestFit="1" customWidth="1"/>
    <col min="2552" max="2552" width="16.28515625" bestFit="1" customWidth="1"/>
    <col min="2553" max="2553" width="17.7109375" bestFit="1" customWidth="1"/>
    <col min="2554" max="2554" width="16.5703125" bestFit="1" customWidth="1"/>
    <col min="2555" max="2555" width="17.28515625" bestFit="1" customWidth="1"/>
    <col min="2556" max="2556" width="15.28515625" bestFit="1" customWidth="1"/>
    <col min="2557" max="2557" width="10.5703125" customWidth="1"/>
    <col min="2558" max="2558" width="15.28515625" bestFit="1" customWidth="1"/>
    <col min="2805" max="2805" width="4.7109375" customWidth="1"/>
    <col min="2806" max="2806" width="51.5703125" bestFit="1" customWidth="1"/>
    <col min="2807" max="2807" width="17.7109375" bestFit="1" customWidth="1"/>
    <col min="2808" max="2808" width="16.28515625" bestFit="1" customWidth="1"/>
    <col min="2809" max="2809" width="17.7109375" bestFit="1" customWidth="1"/>
    <col min="2810" max="2810" width="16.5703125" bestFit="1" customWidth="1"/>
    <col min="2811" max="2811" width="17.28515625" bestFit="1" customWidth="1"/>
    <col min="2812" max="2812" width="15.28515625" bestFit="1" customWidth="1"/>
    <col min="2813" max="2813" width="10.5703125" customWidth="1"/>
    <col min="2814" max="2814" width="15.28515625" bestFit="1" customWidth="1"/>
    <col min="3061" max="3061" width="4.7109375" customWidth="1"/>
    <col min="3062" max="3062" width="51.5703125" bestFit="1" customWidth="1"/>
    <col min="3063" max="3063" width="17.7109375" bestFit="1" customWidth="1"/>
    <col min="3064" max="3064" width="16.28515625" bestFit="1" customWidth="1"/>
    <col min="3065" max="3065" width="17.7109375" bestFit="1" customWidth="1"/>
    <col min="3066" max="3066" width="16.5703125" bestFit="1" customWidth="1"/>
    <col min="3067" max="3067" width="17.28515625" bestFit="1" customWidth="1"/>
    <col min="3068" max="3068" width="15.28515625" bestFit="1" customWidth="1"/>
    <col min="3069" max="3069" width="10.5703125" customWidth="1"/>
    <col min="3070" max="3070" width="15.28515625" bestFit="1" customWidth="1"/>
    <col min="3317" max="3317" width="4.7109375" customWidth="1"/>
    <col min="3318" max="3318" width="51.5703125" bestFit="1" customWidth="1"/>
    <col min="3319" max="3319" width="17.7109375" bestFit="1" customWidth="1"/>
    <col min="3320" max="3320" width="16.28515625" bestFit="1" customWidth="1"/>
    <col min="3321" max="3321" width="17.7109375" bestFit="1" customWidth="1"/>
    <col min="3322" max="3322" width="16.5703125" bestFit="1" customWidth="1"/>
    <col min="3323" max="3323" width="17.28515625" bestFit="1" customWidth="1"/>
    <col min="3324" max="3324" width="15.28515625" bestFit="1" customWidth="1"/>
    <col min="3325" max="3325" width="10.5703125" customWidth="1"/>
    <col min="3326" max="3326" width="15.28515625" bestFit="1" customWidth="1"/>
    <col min="3573" max="3573" width="4.7109375" customWidth="1"/>
    <col min="3574" max="3574" width="51.5703125" bestFit="1" customWidth="1"/>
    <col min="3575" max="3575" width="17.7109375" bestFit="1" customWidth="1"/>
    <col min="3576" max="3576" width="16.28515625" bestFit="1" customWidth="1"/>
    <col min="3577" max="3577" width="17.7109375" bestFit="1" customWidth="1"/>
    <col min="3578" max="3578" width="16.5703125" bestFit="1" customWidth="1"/>
    <col min="3579" max="3579" width="17.28515625" bestFit="1" customWidth="1"/>
    <col min="3580" max="3580" width="15.28515625" bestFit="1" customWidth="1"/>
    <col min="3581" max="3581" width="10.5703125" customWidth="1"/>
    <col min="3582" max="3582" width="15.28515625" bestFit="1" customWidth="1"/>
    <col min="3829" max="3829" width="4.7109375" customWidth="1"/>
    <col min="3830" max="3830" width="51.5703125" bestFit="1" customWidth="1"/>
    <col min="3831" max="3831" width="17.7109375" bestFit="1" customWidth="1"/>
    <col min="3832" max="3832" width="16.28515625" bestFit="1" customWidth="1"/>
    <col min="3833" max="3833" width="17.7109375" bestFit="1" customWidth="1"/>
    <col min="3834" max="3834" width="16.5703125" bestFit="1" customWidth="1"/>
    <col min="3835" max="3835" width="17.28515625" bestFit="1" customWidth="1"/>
    <col min="3836" max="3836" width="15.28515625" bestFit="1" customWidth="1"/>
    <col min="3837" max="3837" width="10.5703125" customWidth="1"/>
    <col min="3838" max="3838" width="15.28515625" bestFit="1" customWidth="1"/>
    <col min="4085" max="4085" width="4.7109375" customWidth="1"/>
    <col min="4086" max="4086" width="51.5703125" bestFit="1" customWidth="1"/>
    <col min="4087" max="4087" width="17.7109375" bestFit="1" customWidth="1"/>
    <col min="4088" max="4088" width="16.28515625" bestFit="1" customWidth="1"/>
    <col min="4089" max="4089" width="17.7109375" bestFit="1" customWidth="1"/>
    <col min="4090" max="4090" width="16.5703125" bestFit="1" customWidth="1"/>
    <col min="4091" max="4091" width="17.28515625" bestFit="1" customWidth="1"/>
    <col min="4092" max="4092" width="15.28515625" bestFit="1" customWidth="1"/>
    <col min="4093" max="4093" width="10.5703125" customWidth="1"/>
    <col min="4094" max="4094" width="15.28515625" bestFit="1" customWidth="1"/>
    <col min="4341" max="4341" width="4.7109375" customWidth="1"/>
    <col min="4342" max="4342" width="51.5703125" bestFit="1" customWidth="1"/>
    <col min="4343" max="4343" width="17.7109375" bestFit="1" customWidth="1"/>
    <col min="4344" max="4344" width="16.28515625" bestFit="1" customWidth="1"/>
    <col min="4345" max="4345" width="17.7109375" bestFit="1" customWidth="1"/>
    <col min="4346" max="4346" width="16.5703125" bestFit="1" customWidth="1"/>
    <col min="4347" max="4347" width="17.28515625" bestFit="1" customWidth="1"/>
    <col min="4348" max="4348" width="15.28515625" bestFit="1" customWidth="1"/>
    <col min="4349" max="4349" width="10.5703125" customWidth="1"/>
    <col min="4350" max="4350" width="15.28515625" bestFit="1" customWidth="1"/>
    <col min="4597" max="4597" width="4.7109375" customWidth="1"/>
    <col min="4598" max="4598" width="51.5703125" bestFit="1" customWidth="1"/>
    <col min="4599" max="4599" width="17.7109375" bestFit="1" customWidth="1"/>
    <col min="4600" max="4600" width="16.28515625" bestFit="1" customWidth="1"/>
    <col min="4601" max="4601" width="17.7109375" bestFit="1" customWidth="1"/>
    <col min="4602" max="4602" width="16.5703125" bestFit="1" customWidth="1"/>
    <col min="4603" max="4603" width="17.28515625" bestFit="1" customWidth="1"/>
    <col min="4604" max="4604" width="15.28515625" bestFit="1" customWidth="1"/>
    <col min="4605" max="4605" width="10.5703125" customWidth="1"/>
    <col min="4606" max="4606" width="15.28515625" bestFit="1" customWidth="1"/>
    <col min="4853" max="4853" width="4.7109375" customWidth="1"/>
    <col min="4854" max="4854" width="51.5703125" bestFit="1" customWidth="1"/>
    <col min="4855" max="4855" width="17.7109375" bestFit="1" customWidth="1"/>
    <col min="4856" max="4856" width="16.28515625" bestFit="1" customWidth="1"/>
    <col min="4857" max="4857" width="17.7109375" bestFit="1" customWidth="1"/>
    <col min="4858" max="4858" width="16.5703125" bestFit="1" customWidth="1"/>
    <col min="4859" max="4859" width="17.28515625" bestFit="1" customWidth="1"/>
    <col min="4860" max="4860" width="15.28515625" bestFit="1" customWidth="1"/>
    <col min="4861" max="4861" width="10.5703125" customWidth="1"/>
    <col min="4862" max="4862" width="15.28515625" bestFit="1" customWidth="1"/>
    <col min="5109" max="5109" width="4.7109375" customWidth="1"/>
    <col min="5110" max="5110" width="51.5703125" bestFit="1" customWidth="1"/>
    <col min="5111" max="5111" width="17.7109375" bestFit="1" customWidth="1"/>
    <col min="5112" max="5112" width="16.28515625" bestFit="1" customWidth="1"/>
    <col min="5113" max="5113" width="17.7109375" bestFit="1" customWidth="1"/>
    <col min="5114" max="5114" width="16.5703125" bestFit="1" customWidth="1"/>
    <col min="5115" max="5115" width="17.28515625" bestFit="1" customWidth="1"/>
    <col min="5116" max="5116" width="15.28515625" bestFit="1" customWidth="1"/>
    <col min="5117" max="5117" width="10.5703125" customWidth="1"/>
    <col min="5118" max="5118" width="15.28515625" bestFit="1" customWidth="1"/>
    <col min="5365" max="5365" width="4.7109375" customWidth="1"/>
    <col min="5366" max="5366" width="51.5703125" bestFit="1" customWidth="1"/>
    <col min="5367" max="5367" width="17.7109375" bestFit="1" customWidth="1"/>
    <col min="5368" max="5368" width="16.28515625" bestFit="1" customWidth="1"/>
    <col min="5369" max="5369" width="17.7109375" bestFit="1" customWidth="1"/>
    <col min="5370" max="5370" width="16.5703125" bestFit="1" customWidth="1"/>
    <col min="5371" max="5371" width="17.28515625" bestFit="1" customWidth="1"/>
    <col min="5372" max="5372" width="15.28515625" bestFit="1" customWidth="1"/>
    <col min="5373" max="5373" width="10.5703125" customWidth="1"/>
    <col min="5374" max="5374" width="15.28515625" bestFit="1" customWidth="1"/>
    <col min="5621" max="5621" width="4.7109375" customWidth="1"/>
    <col min="5622" max="5622" width="51.5703125" bestFit="1" customWidth="1"/>
    <col min="5623" max="5623" width="17.7109375" bestFit="1" customWidth="1"/>
    <col min="5624" max="5624" width="16.28515625" bestFit="1" customWidth="1"/>
    <col min="5625" max="5625" width="17.7109375" bestFit="1" customWidth="1"/>
    <col min="5626" max="5626" width="16.5703125" bestFit="1" customWidth="1"/>
    <col min="5627" max="5627" width="17.28515625" bestFit="1" customWidth="1"/>
    <col min="5628" max="5628" width="15.28515625" bestFit="1" customWidth="1"/>
    <col min="5629" max="5629" width="10.5703125" customWidth="1"/>
    <col min="5630" max="5630" width="15.28515625" bestFit="1" customWidth="1"/>
    <col min="5877" max="5877" width="4.7109375" customWidth="1"/>
    <col min="5878" max="5878" width="51.5703125" bestFit="1" customWidth="1"/>
    <col min="5879" max="5879" width="17.7109375" bestFit="1" customWidth="1"/>
    <col min="5880" max="5880" width="16.28515625" bestFit="1" customWidth="1"/>
    <col min="5881" max="5881" width="17.7109375" bestFit="1" customWidth="1"/>
    <col min="5882" max="5882" width="16.5703125" bestFit="1" customWidth="1"/>
    <col min="5883" max="5883" width="17.28515625" bestFit="1" customWidth="1"/>
    <col min="5884" max="5884" width="15.28515625" bestFit="1" customWidth="1"/>
    <col min="5885" max="5885" width="10.5703125" customWidth="1"/>
    <col min="5886" max="5886" width="15.28515625" bestFit="1" customWidth="1"/>
    <col min="6133" max="6133" width="4.7109375" customWidth="1"/>
    <col min="6134" max="6134" width="51.5703125" bestFit="1" customWidth="1"/>
    <col min="6135" max="6135" width="17.7109375" bestFit="1" customWidth="1"/>
    <col min="6136" max="6136" width="16.28515625" bestFit="1" customWidth="1"/>
    <col min="6137" max="6137" width="17.7109375" bestFit="1" customWidth="1"/>
    <col min="6138" max="6138" width="16.5703125" bestFit="1" customWidth="1"/>
    <col min="6139" max="6139" width="17.28515625" bestFit="1" customWidth="1"/>
    <col min="6140" max="6140" width="15.28515625" bestFit="1" customWidth="1"/>
    <col min="6141" max="6141" width="10.5703125" customWidth="1"/>
    <col min="6142" max="6142" width="15.28515625" bestFit="1" customWidth="1"/>
    <col min="6389" max="6389" width="4.7109375" customWidth="1"/>
    <col min="6390" max="6390" width="51.5703125" bestFit="1" customWidth="1"/>
    <col min="6391" max="6391" width="17.7109375" bestFit="1" customWidth="1"/>
    <col min="6392" max="6392" width="16.28515625" bestFit="1" customWidth="1"/>
    <col min="6393" max="6393" width="17.7109375" bestFit="1" customWidth="1"/>
    <col min="6394" max="6394" width="16.5703125" bestFit="1" customWidth="1"/>
    <col min="6395" max="6395" width="17.28515625" bestFit="1" customWidth="1"/>
    <col min="6396" max="6396" width="15.28515625" bestFit="1" customWidth="1"/>
    <col min="6397" max="6397" width="10.5703125" customWidth="1"/>
    <col min="6398" max="6398" width="15.28515625" bestFit="1" customWidth="1"/>
    <col min="6645" max="6645" width="4.7109375" customWidth="1"/>
    <col min="6646" max="6646" width="51.5703125" bestFit="1" customWidth="1"/>
    <col min="6647" max="6647" width="17.7109375" bestFit="1" customWidth="1"/>
    <col min="6648" max="6648" width="16.28515625" bestFit="1" customWidth="1"/>
    <col min="6649" max="6649" width="17.7109375" bestFit="1" customWidth="1"/>
    <col min="6650" max="6650" width="16.5703125" bestFit="1" customWidth="1"/>
    <col min="6651" max="6651" width="17.28515625" bestFit="1" customWidth="1"/>
    <col min="6652" max="6652" width="15.28515625" bestFit="1" customWidth="1"/>
    <col min="6653" max="6653" width="10.5703125" customWidth="1"/>
    <col min="6654" max="6654" width="15.28515625" bestFit="1" customWidth="1"/>
    <col min="6901" max="6901" width="4.7109375" customWidth="1"/>
    <col min="6902" max="6902" width="51.5703125" bestFit="1" customWidth="1"/>
    <col min="6903" max="6903" width="17.7109375" bestFit="1" customWidth="1"/>
    <col min="6904" max="6904" width="16.28515625" bestFit="1" customWidth="1"/>
    <col min="6905" max="6905" width="17.7109375" bestFit="1" customWidth="1"/>
    <col min="6906" max="6906" width="16.5703125" bestFit="1" customWidth="1"/>
    <col min="6907" max="6907" width="17.28515625" bestFit="1" customWidth="1"/>
    <col min="6908" max="6908" width="15.28515625" bestFit="1" customWidth="1"/>
    <col min="6909" max="6909" width="10.5703125" customWidth="1"/>
    <col min="6910" max="6910" width="15.28515625" bestFit="1" customWidth="1"/>
    <col min="7157" max="7157" width="4.7109375" customWidth="1"/>
    <col min="7158" max="7158" width="51.5703125" bestFit="1" customWidth="1"/>
    <col min="7159" max="7159" width="17.7109375" bestFit="1" customWidth="1"/>
    <col min="7160" max="7160" width="16.28515625" bestFit="1" customWidth="1"/>
    <col min="7161" max="7161" width="17.7109375" bestFit="1" customWidth="1"/>
    <col min="7162" max="7162" width="16.5703125" bestFit="1" customWidth="1"/>
    <col min="7163" max="7163" width="17.28515625" bestFit="1" customWidth="1"/>
    <col min="7164" max="7164" width="15.28515625" bestFit="1" customWidth="1"/>
    <col min="7165" max="7165" width="10.5703125" customWidth="1"/>
    <col min="7166" max="7166" width="15.28515625" bestFit="1" customWidth="1"/>
    <col min="7413" max="7413" width="4.7109375" customWidth="1"/>
    <col min="7414" max="7414" width="51.5703125" bestFit="1" customWidth="1"/>
    <col min="7415" max="7415" width="17.7109375" bestFit="1" customWidth="1"/>
    <col min="7416" max="7416" width="16.28515625" bestFit="1" customWidth="1"/>
    <col min="7417" max="7417" width="17.7109375" bestFit="1" customWidth="1"/>
    <col min="7418" max="7418" width="16.5703125" bestFit="1" customWidth="1"/>
    <col min="7419" max="7419" width="17.28515625" bestFit="1" customWidth="1"/>
    <col min="7420" max="7420" width="15.28515625" bestFit="1" customWidth="1"/>
    <col min="7421" max="7421" width="10.5703125" customWidth="1"/>
    <col min="7422" max="7422" width="15.28515625" bestFit="1" customWidth="1"/>
    <col min="7669" max="7669" width="4.7109375" customWidth="1"/>
    <col min="7670" max="7670" width="51.5703125" bestFit="1" customWidth="1"/>
    <col min="7671" max="7671" width="17.7109375" bestFit="1" customWidth="1"/>
    <col min="7672" max="7672" width="16.28515625" bestFit="1" customWidth="1"/>
    <col min="7673" max="7673" width="17.7109375" bestFit="1" customWidth="1"/>
    <col min="7674" max="7674" width="16.5703125" bestFit="1" customWidth="1"/>
    <col min="7675" max="7675" width="17.28515625" bestFit="1" customWidth="1"/>
    <col min="7676" max="7676" width="15.28515625" bestFit="1" customWidth="1"/>
    <col min="7677" max="7677" width="10.5703125" customWidth="1"/>
    <col min="7678" max="7678" width="15.28515625" bestFit="1" customWidth="1"/>
    <col min="7925" max="7925" width="4.7109375" customWidth="1"/>
    <col min="7926" max="7926" width="51.5703125" bestFit="1" customWidth="1"/>
    <col min="7927" max="7927" width="17.7109375" bestFit="1" customWidth="1"/>
    <col min="7928" max="7928" width="16.28515625" bestFit="1" customWidth="1"/>
    <col min="7929" max="7929" width="17.7109375" bestFit="1" customWidth="1"/>
    <col min="7930" max="7930" width="16.5703125" bestFit="1" customWidth="1"/>
    <col min="7931" max="7931" width="17.28515625" bestFit="1" customWidth="1"/>
    <col min="7932" max="7932" width="15.28515625" bestFit="1" customWidth="1"/>
    <col min="7933" max="7933" width="10.5703125" customWidth="1"/>
    <col min="7934" max="7934" width="15.28515625" bestFit="1" customWidth="1"/>
    <col min="8181" max="8181" width="4.7109375" customWidth="1"/>
    <col min="8182" max="8182" width="51.5703125" bestFit="1" customWidth="1"/>
    <col min="8183" max="8183" width="17.7109375" bestFit="1" customWidth="1"/>
    <col min="8184" max="8184" width="16.28515625" bestFit="1" customWidth="1"/>
    <col min="8185" max="8185" width="17.7109375" bestFit="1" customWidth="1"/>
    <col min="8186" max="8186" width="16.5703125" bestFit="1" customWidth="1"/>
    <col min="8187" max="8187" width="17.28515625" bestFit="1" customWidth="1"/>
    <col min="8188" max="8188" width="15.28515625" bestFit="1" customWidth="1"/>
    <col min="8189" max="8189" width="10.5703125" customWidth="1"/>
    <col min="8190" max="8190" width="15.28515625" bestFit="1" customWidth="1"/>
    <col min="8437" max="8437" width="4.7109375" customWidth="1"/>
    <col min="8438" max="8438" width="51.5703125" bestFit="1" customWidth="1"/>
    <col min="8439" max="8439" width="17.7109375" bestFit="1" customWidth="1"/>
    <col min="8440" max="8440" width="16.28515625" bestFit="1" customWidth="1"/>
    <col min="8441" max="8441" width="17.7109375" bestFit="1" customWidth="1"/>
    <col min="8442" max="8442" width="16.5703125" bestFit="1" customWidth="1"/>
    <col min="8443" max="8443" width="17.28515625" bestFit="1" customWidth="1"/>
    <col min="8444" max="8444" width="15.28515625" bestFit="1" customWidth="1"/>
    <col min="8445" max="8445" width="10.5703125" customWidth="1"/>
    <col min="8446" max="8446" width="15.28515625" bestFit="1" customWidth="1"/>
    <col min="8693" max="8693" width="4.7109375" customWidth="1"/>
    <col min="8694" max="8694" width="51.5703125" bestFit="1" customWidth="1"/>
    <col min="8695" max="8695" width="17.7109375" bestFit="1" customWidth="1"/>
    <col min="8696" max="8696" width="16.28515625" bestFit="1" customWidth="1"/>
    <col min="8697" max="8697" width="17.7109375" bestFit="1" customWidth="1"/>
    <col min="8698" max="8698" width="16.5703125" bestFit="1" customWidth="1"/>
    <col min="8699" max="8699" width="17.28515625" bestFit="1" customWidth="1"/>
    <col min="8700" max="8700" width="15.28515625" bestFit="1" customWidth="1"/>
    <col min="8701" max="8701" width="10.5703125" customWidth="1"/>
    <col min="8702" max="8702" width="15.28515625" bestFit="1" customWidth="1"/>
    <col min="8949" max="8949" width="4.7109375" customWidth="1"/>
    <col min="8950" max="8950" width="51.5703125" bestFit="1" customWidth="1"/>
    <col min="8951" max="8951" width="17.7109375" bestFit="1" customWidth="1"/>
    <col min="8952" max="8952" width="16.28515625" bestFit="1" customWidth="1"/>
    <col min="8953" max="8953" width="17.7109375" bestFit="1" customWidth="1"/>
    <col min="8954" max="8954" width="16.5703125" bestFit="1" customWidth="1"/>
    <col min="8955" max="8955" width="17.28515625" bestFit="1" customWidth="1"/>
    <col min="8956" max="8956" width="15.28515625" bestFit="1" customWidth="1"/>
    <col min="8957" max="8957" width="10.5703125" customWidth="1"/>
    <col min="8958" max="8958" width="15.28515625" bestFit="1" customWidth="1"/>
    <col min="9205" max="9205" width="4.7109375" customWidth="1"/>
    <col min="9206" max="9206" width="51.5703125" bestFit="1" customWidth="1"/>
    <col min="9207" max="9207" width="17.7109375" bestFit="1" customWidth="1"/>
    <col min="9208" max="9208" width="16.28515625" bestFit="1" customWidth="1"/>
    <col min="9209" max="9209" width="17.7109375" bestFit="1" customWidth="1"/>
    <col min="9210" max="9210" width="16.5703125" bestFit="1" customWidth="1"/>
    <col min="9211" max="9211" width="17.28515625" bestFit="1" customWidth="1"/>
    <col min="9212" max="9212" width="15.28515625" bestFit="1" customWidth="1"/>
    <col min="9213" max="9213" width="10.5703125" customWidth="1"/>
    <col min="9214" max="9214" width="15.28515625" bestFit="1" customWidth="1"/>
    <col min="9461" max="9461" width="4.7109375" customWidth="1"/>
    <col min="9462" max="9462" width="51.5703125" bestFit="1" customWidth="1"/>
    <col min="9463" max="9463" width="17.7109375" bestFit="1" customWidth="1"/>
    <col min="9464" max="9464" width="16.28515625" bestFit="1" customWidth="1"/>
    <col min="9465" max="9465" width="17.7109375" bestFit="1" customWidth="1"/>
    <col min="9466" max="9466" width="16.5703125" bestFit="1" customWidth="1"/>
    <col min="9467" max="9467" width="17.28515625" bestFit="1" customWidth="1"/>
    <col min="9468" max="9468" width="15.28515625" bestFit="1" customWidth="1"/>
    <col min="9469" max="9469" width="10.5703125" customWidth="1"/>
    <col min="9470" max="9470" width="15.28515625" bestFit="1" customWidth="1"/>
    <col min="9717" max="9717" width="4.7109375" customWidth="1"/>
    <col min="9718" max="9718" width="51.5703125" bestFit="1" customWidth="1"/>
    <col min="9719" max="9719" width="17.7109375" bestFit="1" customWidth="1"/>
    <col min="9720" max="9720" width="16.28515625" bestFit="1" customWidth="1"/>
    <col min="9721" max="9721" width="17.7109375" bestFit="1" customWidth="1"/>
    <col min="9722" max="9722" width="16.5703125" bestFit="1" customWidth="1"/>
    <col min="9723" max="9723" width="17.28515625" bestFit="1" customWidth="1"/>
    <col min="9724" max="9724" width="15.28515625" bestFit="1" customWidth="1"/>
    <col min="9725" max="9725" width="10.5703125" customWidth="1"/>
    <col min="9726" max="9726" width="15.28515625" bestFit="1" customWidth="1"/>
    <col min="9973" max="9973" width="4.7109375" customWidth="1"/>
    <col min="9974" max="9974" width="51.5703125" bestFit="1" customWidth="1"/>
    <col min="9975" max="9975" width="17.7109375" bestFit="1" customWidth="1"/>
    <col min="9976" max="9976" width="16.28515625" bestFit="1" customWidth="1"/>
    <col min="9977" max="9977" width="17.7109375" bestFit="1" customWidth="1"/>
    <col min="9978" max="9978" width="16.5703125" bestFit="1" customWidth="1"/>
    <col min="9979" max="9979" width="17.28515625" bestFit="1" customWidth="1"/>
    <col min="9980" max="9980" width="15.28515625" bestFit="1" customWidth="1"/>
    <col min="9981" max="9981" width="10.5703125" customWidth="1"/>
    <col min="9982" max="9982" width="15.28515625" bestFit="1" customWidth="1"/>
    <col min="10229" max="10229" width="4.7109375" customWidth="1"/>
    <col min="10230" max="10230" width="51.5703125" bestFit="1" customWidth="1"/>
    <col min="10231" max="10231" width="17.7109375" bestFit="1" customWidth="1"/>
    <col min="10232" max="10232" width="16.28515625" bestFit="1" customWidth="1"/>
    <col min="10233" max="10233" width="17.7109375" bestFit="1" customWidth="1"/>
    <col min="10234" max="10234" width="16.5703125" bestFit="1" customWidth="1"/>
    <col min="10235" max="10235" width="17.28515625" bestFit="1" customWidth="1"/>
    <col min="10236" max="10236" width="15.28515625" bestFit="1" customWidth="1"/>
    <col min="10237" max="10237" width="10.5703125" customWidth="1"/>
    <col min="10238" max="10238" width="15.28515625" bestFit="1" customWidth="1"/>
    <col min="10485" max="10485" width="4.7109375" customWidth="1"/>
    <col min="10486" max="10486" width="51.5703125" bestFit="1" customWidth="1"/>
    <col min="10487" max="10487" width="17.7109375" bestFit="1" customWidth="1"/>
    <col min="10488" max="10488" width="16.28515625" bestFit="1" customWidth="1"/>
    <col min="10489" max="10489" width="17.7109375" bestFit="1" customWidth="1"/>
    <col min="10490" max="10490" width="16.5703125" bestFit="1" customWidth="1"/>
    <col min="10491" max="10491" width="17.28515625" bestFit="1" customWidth="1"/>
    <col min="10492" max="10492" width="15.28515625" bestFit="1" customWidth="1"/>
    <col min="10493" max="10493" width="10.5703125" customWidth="1"/>
    <col min="10494" max="10494" width="15.28515625" bestFit="1" customWidth="1"/>
    <col min="10741" max="10741" width="4.7109375" customWidth="1"/>
    <col min="10742" max="10742" width="51.5703125" bestFit="1" customWidth="1"/>
    <col min="10743" max="10743" width="17.7109375" bestFit="1" customWidth="1"/>
    <col min="10744" max="10744" width="16.28515625" bestFit="1" customWidth="1"/>
    <col min="10745" max="10745" width="17.7109375" bestFit="1" customWidth="1"/>
    <col min="10746" max="10746" width="16.5703125" bestFit="1" customWidth="1"/>
    <col min="10747" max="10747" width="17.28515625" bestFit="1" customWidth="1"/>
    <col min="10748" max="10748" width="15.28515625" bestFit="1" customWidth="1"/>
    <col min="10749" max="10749" width="10.5703125" customWidth="1"/>
    <col min="10750" max="10750" width="15.28515625" bestFit="1" customWidth="1"/>
    <col min="10997" max="10997" width="4.7109375" customWidth="1"/>
    <col min="10998" max="10998" width="51.5703125" bestFit="1" customWidth="1"/>
    <col min="10999" max="10999" width="17.7109375" bestFit="1" customWidth="1"/>
    <col min="11000" max="11000" width="16.28515625" bestFit="1" customWidth="1"/>
    <col min="11001" max="11001" width="17.7109375" bestFit="1" customWidth="1"/>
    <col min="11002" max="11002" width="16.5703125" bestFit="1" customWidth="1"/>
    <col min="11003" max="11003" width="17.28515625" bestFit="1" customWidth="1"/>
    <col min="11004" max="11004" width="15.28515625" bestFit="1" customWidth="1"/>
    <col min="11005" max="11005" width="10.5703125" customWidth="1"/>
    <col min="11006" max="11006" width="15.28515625" bestFit="1" customWidth="1"/>
    <col min="11253" max="11253" width="4.7109375" customWidth="1"/>
    <col min="11254" max="11254" width="51.5703125" bestFit="1" customWidth="1"/>
    <col min="11255" max="11255" width="17.7109375" bestFit="1" customWidth="1"/>
    <col min="11256" max="11256" width="16.28515625" bestFit="1" customWidth="1"/>
    <col min="11257" max="11257" width="17.7109375" bestFit="1" customWidth="1"/>
    <col min="11258" max="11258" width="16.5703125" bestFit="1" customWidth="1"/>
    <col min="11259" max="11259" width="17.28515625" bestFit="1" customWidth="1"/>
    <col min="11260" max="11260" width="15.28515625" bestFit="1" customWidth="1"/>
    <col min="11261" max="11261" width="10.5703125" customWidth="1"/>
    <col min="11262" max="11262" width="15.28515625" bestFit="1" customWidth="1"/>
    <col min="11509" max="11509" width="4.7109375" customWidth="1"/>
    <col min="11510" max="11510" width="51.5703125" bestFit="1" customWidth="1"/>
    <col min="11511" max="11511" width="17.7109375" bestFit="1" customWidth="1"/>
    <col min="11512" max="11512" width="16.28515625" bestFit="1" customWidth="1"/>
    <col min="11513" max="11513" width="17.7109375" bestFit="1" customWidth="1"/>
    <col min="11514" max="11514" width="16.5703125" bestFit="1" customWidth="1"/>
    <col min="11515" max="11515" width="17.28515625" bestFit="1" customWidth="1"/>
    <col min="11516" max="11516" width="15.28515625" bestFit="1" customWidth="1"/>
    <col min="11517" max="11517" width="10.5703125" customWidth="1"/>
    <col min="11518" max="11518" width="15.28515625" bestFit="1" customWidth="1"/>
    <col min="11765" max="11765" width="4.7109375" customWidth="1"/>
    <col min="11766" max="11766" width="51.5703125" bestFit="1" customWidth="1"/>
    <col min="11767" max="11767" width="17.7109375" bestFit="1" customWidth="1"/>
    <col min="11768" max="11768" width="16.28515625" bestFit="1" customWidth="1"/>
    <col min="11769" max="11769" width="17.7109375" bestFit="1" customWidth="1"/>
    <col min="11770" max="11770" width="16.5703125" bestFit="1" customWidth="1"/>
    <col min="11771" max="11771" width="17.28515625" bestFit="1" customWidth="1"/>
    <col min="11772" max="11772" width="15.28515625" bestFit="1" customWidth="1"/>
    <col min="11773" max="11773" width="10.5703125" customWidth="1"/>
    <col min="11774" max="11774" width="15.28515625" bestFit="1" customWidth="1"/>
    <col min="12021" max="12021" width="4.7109375" customWidth="1"/>
    <col min="12022" max="12022" width="51.5703125" bestFit="1" customWidth="1"/>
    <col min="12023" max="12023" width="17.7109375" bestFit="1" customWidth="1"/>
    <col min="12024" max="12024" width="16.28515625" bestFit="1" customWidth="1"/>
    <col min="12025" max="12025" width="17.7109375" bestFit="1" customWidth="1"/>
    <col min="12026" max="12026" width="16.5703125" bestFit="1" customWidth="1"/>
    <col min="12027" max="12027" width="17.28515625" bestFit="1" customWidth="1"/>
    <col min="12028" max="12028" width="15.28515625" bestFit="1" customWidth="1"/>
    <col min="12029" max="12029" width="10.5703125" customWidth="1"/>
    <col min="12030" max="12030" width="15.28515625" bestFit="1" customWidth="1"/>
    <col min="12277" max="12277" width="4.7109375" customWidth="1"/>
    <col min="12278" max="12278" width="51.5703125" bestFit="1" customWidth="1"/>
    <col min="12279" max="12279" width="17.7109375" bestFit="1" customWidth="1"/>
    <col min="12280" max="12280" width="16.28515625" bestFit="1" customWidth="1"/>
    <col min="12281" max="12281" width="17.7109375" bestFit="1" customWidth="1"/>
    <col min="12282" max="12282" width="16.5703125" bestFit="1" customWidth="1"/>
    <col min="12283" max="12283" width="17.28515625" bestFit="1" customWidth="1"/>
    <col min="12284" max="12284" width="15.28515625" bestFit="1" customWidth="1"/>
    <col min="12285" max="12285" width="10.5703125" customWidth="1"/>
    <col min="12286" max="12286" width="15.28515625" bestFit="1" customWidth="1"/>
    <col min="12533" max="12533" width="4.7109375" customWidth="1"/>
    <col min="12534" max="12534" width="51.5703125" bestFit="1" customWidth="1"/>
    <col min="12535" max="12535" width="17.7109375" bestFit="1" customWidth="1"/>
    <col min="12536" max="12536" width="16.28515625" bestFit="1" customWidth="1"/>
    <col min="12537" max="12537" width="17.7109375" bestFit="1" customWidth="1"/>
    <col min="12538" max="12538" width="16.5703125" bestFit="1" customWidth="1"/>
    <col min="12539" max="12539" width="17.28515625" bestFit="1" customWidth="1"/>
    <col min="12540" max="12540" width="15.28515625" bestFit="1" customWidth="1"/>
    <col min="12541" max="12541" width="10.5703125" customWidth="1"/>
    <col min="12542" max="12542" width="15.28515625" bestFit="1" customWidth="1"/>
    <col min="12789" max="12789" width="4.7109375" customWidth="1"/>
    <col min="12790" max="12790" width="51.5703125" bestFit="1" customWidth="1"/>
    <col min="12791" max="12791" width="17.7109375" bestFit="1" customWidth="1"/>
    <col min="12792" max="12792" width="16.28515625" bestFit="1" customWidth="1"/>
    <col min="12793" max="12793" width="17.7109375" bestFit="1" customWidth="1"/>
    <col min="12794" max="12794" width="16.5703125" bestFit="1" customWidth="1"/>
    <col min="12795" max="12795" width="17.28515625" bestFit="1" customWidth="1"/>
    <col min="12796" max="12796" width="15.28515625" bestFit="1" customWidth="1"/>
    <col min="12797" max="12797" width="10.5703125" customWidth="1"/>
    <col min="12798" max="12798" width="15.28515625" bestFit="1" customWidth="1"/>
    <col min="13045" max="13045" width="4.7109375" customWidth="1"/>
    <col min="13046" max="13046" width="51.5703125" bestFit="1" customWidth="1"/>
    <col min="13047" max="13047" width="17.7109375" bestFit="1" customWidth="1"/>
    <col min="13048" max="13048" width="16.28515625" bestFit="1" customWidth="1"/>
    <col min="13049" max="13049" width="17.7109375" bestFit="1" customWidth="1"/>
    <col min="13050" max="13050" width="16.5703125" bestFit="1" customWidth="1"/>
    <col min="13051" max="13051" width="17.28515625" bestFit="1" customWidth="1"/>
    <col min="13052" max="13052" width="15.28515625" bestFit="1" customWidth="1"/>
    <col min="13053" max="13053" width="10.5703125" customWidth="1"/>
    <col min="13054" max="13054" width="15.28515625" bestFit="1" customWidth="1"/>
    <col min="13301" max="13301" width="4.7109375" customWidth="1"/>
    <col min="13302" max="13302" width="51.5703125" bestFit="1" customWidth="1"/>
    <col min="13303" max="13303" width="17.7109375" bestFit="1" customWidth="1"/>
    <col min="13304" max="13304" width="16.28515625" bestFit="1" customWidth="1"/>
    <col min="13305" max="13305" width="17.7109375" bestFit="1" customWidth="1"/>
    <col min="13306" max="13306" width="16.5703125" bestFit="1" customWidth="1"/>
    <col min="13307" max="13307" width="17.28515625" bestFit="1" customWidth="1"/>
    <col min="13308" max="13308" width="15.28515625" bestFit="1" customWidth="1"/>
    <col min="13309" max="13309" width="10.5703125" customWidth="1"/>
    <col min="13310" max="13310" width="15.28515625" bestFit="1" customWidth="1"/>
    <col min="13557" max="13557" width="4.7109375" customWidth="1"/>
    <col min="13558" max="13558" width="51.5703125" bestFit="1" customWidth="1"/>
    <col min="13559" max="13559" width="17.7109375" bestFit="1" customWidth="1"/>
    <col min="13560" max="13560" width="16.28515625" bestFit="1" customWidth="1"/>
    <col min="13561" max="13561" width="17.7109375" bestFit="1" customWidth="1"/>
    <col min="13562" max="13562" width="16.5703125" bestFit="1" customWidth="1"/>
    <col min="13563" max="13563" width="17.28515625" bestFit="1" customWidth="1"/>
    <col min="13564" max="13564" width="15.28515625" bestFit="1" customWidth="1"/>
    <col min="13565" max="13565" width="10.5703125" customWidth="1"/>
    <col min="13566" max="13566" width="15.28515625" bestFit="1" customWidth="1"/>
    <col min="13813" max="13813" width="4.7109375" customWidth="1"/>
    <col min="13814" max="13814" width="51.5703125" bestFit="1" customWidth="1"/>
    <col min="13815" max="13815" width="17.7109375" bestFit="1" customWidth="1"/>
    <col min="13816" max="13816" width="16.28515625" bestFit="1" customWidth="1"/>
    <col min="13817" max="13817" width="17.7109375" bestFit="1" customWidth="1"/>
    <col min="13818" max="13818" width="16.5703125" bestFit="1" customWidth="1"/>
    <col min="13819" max="13819" width="17.28515625" bestFit="1" customWidth="1"/>
    <col min="13820" max="13820" width="15.28515625" bestFit="1" customWidth="1"/>
    <col min="13821" max="13821" width="10.5703125" customWidth="1"/>
    <col min="13822" max="13822" width="15.28515625" bestFit="1" customWidth="1"/>
    <col min="14069" max="14069" width="4.7109375" customWidth="1"/>
    <col min="14070" max="14070" width="51.5703125" bestFit="1" customWidth="1"/>
    <col min="14071" max="14071" width="17.7109375" bestFit="1" customWidth="1"/>
    <col min="14072" max="14072" width="16.28515625" bestFit="1" customWidth="1"/>
    <col min="14073" max="14073" width="17.7109375" bestFit="1" customWidth="1"/>
    <col min="14074" max="14074" width="16.5703125" bestFit="1" customWidth="1"/>
    <col min="14075" max="14075" width="17.28515625" bestFit="1" customWidth="1"/>
    <col min="14076" max="14076" width="15.28515625" bestFit="1" customWidth="1"/>
    <col min="14077" max="14077" width="10.5703125" customWidth="1"/>
    <col min="14078" max="14078" width="15.28515625" bestFit="1" customWidth="1"/>
    <col min="14325" max="14325" width="4.7109375" customWidth="1"/>
    <col min="14326" max="14326" width="51.5703125" bestFit="1" customWidth="1"/>
    <col min="14327" max="14327" width="17.7109375" bestFit="1" customWidth="1"/>
    <col min="14328" max="14328" width="16.28515625" bestFit="1" customWidth="1"/>
    <col min="14329" max="14329" width="17.7109375" bestFit="1" customWidth="1"/>
    <col min="14330" max="14330" width="16.5703125" bestFit="1" customWidth="1"/>
    <col min="14331" max="14331" width="17.28515625" bestFit="1" customWidth="1"/>
    <col min="14332" max="14332" width="15.28515625" bestFit="1" customWidth="1"/>
    <col min="14333" max="14333" width="10.5703125" customWidth="1"/>
    <col min="14334" max="14334" width="15.28515625" bestFit="1" customWidth="1"/>
    <col min="14581" max="14581" width="4.7109375" customWidth="1"/>
    <col min="14582" max="14582" width="51.5703125" bestFit="1" customWidth="1"/>
    <col min="14583" max="14583" width="17.7109375" bestFit="1" customWidth="1"/>
    <col min="14584" max="14584" width="16.28515625" bestFit="1" customWidth="1"/>
    <col min="14585" max="14585" width="17.7109375" bestFit="1" customWidth="1"/>
    <col min="14586" max="14586" width="16.5703125" bestFit="1" customWidth="1"/>
    <col min="14587" max="14587" width="17.28515625" bestFit="1" customWidth="1"/>
    <col min="14588" max="14588" width="15.28515625" bestFit="1" customWidth="1"/>
    <col min="14589" max="14589" width="10.5703125" customWidth="1"/>
    <col min="14590" max="14590" width="15.28515625" bestFit="1" customWidth="1"/>
    <col min="14837" max="14837" width="4.7109375" customWidth="1"/>
    <col min="14838" max="14838" width="51.5703125" bestFit="1" customWidth="1"/>
    <col min="14839" max="14839" width="17.7109375" bestFit="1" customWidth="1"/>
    <col min="14840" max="14840" width="16.28515625" bestFit="1" customWidth="1"/>
    <col min="14841" max="14841" width="17.7109375" bestFit="1" customWidth="1"/>
    <col min="14842" max="14842" width="16.5703125" bestFit="1" customWidth="1"/>
    <col min="14843" max="14843" width="17.28515625" bestFit="1" customWidth="1"/>
    <col min="14844" max="14844" width="15.28515625" bestFit="1" customWidth="1"/>
    <col min="14845" max="14845" width="10.5703125" customWidth="1"/>
    <col min="14846" max="14846" width="15.28515625" bestFit="1" customWidth="1"/>
    <col min="15093" max="15093" width="4.7109375" customWidth="1"/>
    <col min="15094" max="15094" width="51.5703125" bestFit="1" customWidth="1"/>
    <col min="15095" max="15095" width="17.7109375" bestFit="1" customWidth="1"/>
    <col min="15096" max="15096" width="16.28515625" bestFit="1" customWidth="1"/>
    <col min="15097" max="15097" width="17.7109375" bestFit="1" customWidth="1"/>
    <col min="15098" max="15098" width="16.5703125" bestFit="1" customWidth="1"/>
    <col min="15099" max="15099" width="17.28515625" bestFit="1" customWidth="1"/>
    <col min="15100" max="15100" width="15.28515625" bestFit="1" customWidth="1"/>
    <col min="15101" max="15101" width="10.5703125" customWidth="1"/>
    <col min="15102" max="15102" width="15.28515625" bestFit="1" customWidth="1"/>
    <col min="15349" max="15349" width="4.7109375" customWidth="1"/>
    <col min="15350" max="15350" width="51.5703125" bestFit="1" customWidth="1"/>
    <col min="15351" max="15351" width="17.7109375" bestFit="1" customWidth="1"/>
    <col min="15352" max="15352" width="16.28515625" bestFit="1" customWidth="1"/>
    <col min="15353" max="15353" width="17.7109375" bestFit="1" customWidth="1"/>
    <col min="15354" max="15354" width="16.5703125" bestFit="1" customWidth="1"/>
    <col min="15355" max="15355" width="17.28515625" bestFit="1" customWidth="1"/>
    <col min="15356" max="15356" width="15.28515625" bestFit="1" customWidth="1"/>
    <col min="15357" max="15357" width="10.5703125" customWidth="1"/>
    <col min="15358" max="15358" width="15.28515625" bestFit="1" customWidth="1"/>
    <col min="15605" max="15605" width="4.7109375" customWidth="1"/>
    <col min="15606" max="15606" width="51.5703125" bestFit="1" customWidth="1"/>
    <col min="15607" max="15607" width="17.7109375" bestFit="1" customWidth="1"/>
    <col min="15608" max="15608" width="16.28515625" bestFit="1" customWidth="1"/>
    <col min="15609" max="15609" width="17.7109375" bestFit="1" customWidth="1"/>
    <col min="15610" max="15610" width="16.5703125" bestFit="1" customWidth="1"/>
    <col min="15611" max="15611" width="17.28515625" bestFit="1" customWidth="1"/>
    <col min="15612" max="15612" width="15.28515625" bestFit="1" customWidth="1"/>
    <col min="15613" max="15613" width="10.5703125" customWidth="1"/>
    <col min="15614" max="15614" width="15.28515625" bestFit="1" customWidth="1"/>
    <col min="15861" max="15861" width="4.7109375" customWidth="1"/>
    <col min="15862" max="15862" width="51.5703125" bestFit="1" customWidth="1"/>
    <col min="15863" max="15863" width="17.7109375" bestFit="1" customWidth="1"/>
    <col min="15864" max="15864" width="16.28515625" bestFit="1" customWidth="1"/>
    <col min="15865" max="15865" width="17.7109375" bestFit="1" customWidth="1"/>
    <col min="15866" max="15866" width="16.5703125" bestFit="1" customWidth="1"/>
    <col min="15867" max="15867" width="17.28515625" bestFit="1" customWidth="1"/>
    <col min="15868" max="15868" width="15.28515625" bestFit="1" customWidth="1"/>
    <col min="15869" max="15869" width="10.5703125" customWidth="1"/>
    <col min="15870" max="15870" width="15.28515625" bestFit="1" customWidth="1"/>
    <col min="16117" max="16117" width="4.7109375" customWidth="1"/>
    <col min="16118" max="16118" width="51.5703125" bestFit="1" customWidth="1"/>
    <col min="16119" max="16119" width="17.7109375" bestFit="1" customWidth="1"/>
    <col min="16120" max="16120" width="16.28515625" bestFit="1" customWidth="1"/>
    <col min="16121" max="16121" width="17.7109375" bestFit="1" customWidth="1"/>
    <col min="16122" max="16122" width="16.5703125" bestFit="1" customWidth="1"/>
    <col min="16123" max="16123" width="17.28515625" bestFit="1" customWidth="1"/>
    <col min="16124" max="16124" width="15.28515625" bestFit="1" customWidth="1"/>
    <col min="16125" max="16125" width="10.5703125" customWidth="1"/>
    <col min="16126" max="16126" width="15.28515625" bestFit="1" customWidth="1"/>
  </cols>
  <sheetData>
    <row r="1" spans="1:11" ht="18.75" x14ac:dyDescent="0.3">
      <c r="A1" s="5" t="s">
        <v>3</v>
      </c>
    </row>
    <row r="3" spans="1:11" s="2" customFormat="1" ht="18.95" customHeight="1" x14ac:dyDescent="0.25">
      <c r="A3" s="1" t="s">
        <v>0</v>
      </c>
    </row>
    <row r="4" spans="1:11" s="2" customFormat="1" ht="18.95" customHeight="1" x14ac:dyDescent="0.25">
      <c r="A4" s="1" t="s">
        <v>5</v>
      </c>
    </row>
    <row r="5" spans="1:11" s="2" customFormat="1" ht="18.95" customHeight="1" x14ac:dyDescent="0.25">
      <c r="A5" s="1"/>
    </row>
    <row r="6" spans="1:11" s="2" customFormat="1" ht="18" customHeight="1" x14ac:dyDescent="0.2"/>
    <row r="7" spans="1:11" s="2" customFormat="1" ht="18" customHeight="1" x14ac:dyDescent="0.25">
      <c r="A7" s="1"/>
      <c r="B7" s="6">
        <v>2017</v>
      </c>
      <c r="C7" s="7"/>
      <c r="D7" s="6">
        <v>2018</v>
      </c>
      <c r="E7" s="7"/>
      <c r="F7" s="6">
        <v>2019</v>
      </c>
      <c r="G7" s="7"/>
      <c r="H7" s="6">
        <v>2020</v>
      </c>
      <c r="I7" s="7"/>
      <c r="J7" s="6" t="s">
        <v>6</v>
      </c>
      <c r="K7" s="7"/>
    </row>
    <row r="8" spans="1:11" s="3" customFormat="1" ht="38.25" x14ac:dyDescent="0.25">
      <c r="A8" s="10"/>
      <c r="B8" s="8" t="s">
        <v>4</v>
      </c>
      <c r="C8" s="9" t="s">
        <v>16</v>
      </c>
      <c r="D8" s="8" t="s">
        <v>4</v>
      </c>
      <c r="E8" s="9" t="s">
        <v>16</v>
      </c>
      <c r="F8" s="8" t="s">
        <v>4</v>
      </c>
      <c r="G8" s="9" t="s">
        <v>16</v>
      </c>
      <c r="H8" s="8" t="s">
        <v>4</v>
      </c>
      <c r="I8" s="9" t="s">
        <v>16</v>
      </c>
      <c r="J8" s="8" t="s">
        <v>4</v>
      </c>
      <c r="K8" s="9" t="s">
        <v>16</v>
      </c>
    </row>
    <row r="9" spans="1:11" s="4" customFormat="1" ht="21" customHeight="1" x14ac:dyDescent="0.25">
      <c r="A9" s="11" t="s">
        <v>1</v>
      </c>
      <c r="B9" s="12">
        <v>1590761874.3600001</v>
      </c>
      <c r="C9" s="15">
        <v>0.28612867025174271</v>
      </c>
      <c r="D9" s="12">
        <v>1622291647.8600001</v>
      </c>
      <c r="E9" s="13">
        <f>D9/D13</f>
        <v>0.28651602766212431</v>
      </c>
      <c r="F9" s="12">
        <v>1715244243.4400001</v>
      </c>
      <c r="G9" s="13">
        <f>F9/F13</f>
        <v>0.28755232278280096</v>
      </c>
      <c r="H9" s="12">
        <v>1822069186.3599999</v>
      </c>
      <c r="I9" s="13">
        <f>H9/H13</f>
        <v>0.29445518230173878</v>
      </c>
      <c r="J9" s="12">
        <v>424044689.77999997</v>
      </c>
      <c r="K9" s="13">
        <f>J9/J13</f>
        <v>0.32216073836221126</v>
      </c>
    </row>
    <row r="10" spans="1:11" s="4" customFormat="1" ht="21" customHeight="1" x14ac:dyDescent="0.25">
      <c r="A10" s="17" t="s">
        <v>8</v>
      </c>
      <c r="B10" s="16">
        <v>4361792.43</v>
      </c>
      <c r="C10" s="22">
        <f>B10/B9</f>
        <v>2.7419518284311716E-3</v>
      </c>
      <c r="D10" s="16">
        <v>4465334.07</v>
      </c>
      <c r="E10" s="22">
        <f>D10/D9</f>
        <v>2.7524853967474459E-3</v>
      </c>
      <c r="F10" s="16">
        <v>4574711.2300000004</v>
      </c>
      <c r="G10" s="22">
        <f>F10/F9</f>
        <v>2.6670902686285712E-3</v>
      </c>
      <c r="H10" s="16">
        <v>5114547.5</v>
      </c>
      <c r="I10" s="22">
        <f>H10/H9</f>
        <v>2.8069996124666808E-3</v>
      </c>
      <c r="J10" s="16">
        <v>1183647.79</v>
      </c>
      <c r="K10" s="22">
        <f>J10/J9</f>
        <v>2.7913279390766391E-3</v>
      </c>
    </row>
    <row r="11" spans="1:11" s="4" customFormat="1" ht="21" customHeight="1" x14ac:dyDescent="0.25">
      <c r="A11" s="17" t="s">
        <v>9</v>
      </c>
      <c r="B11" s="16">
        <v>1706713.7300000002</v>
      </c>
      <c r="C11" s="22">
        <f>B11/B9</f>
        <v>1.0728907685738007E-3</v>
      </c>
      <c r="D11" s="16">
        <v>1757790.96</v>
      </c>
      <c r="E11" s="22">
        <f>D11/D9</f>
        <v>1.0835233987173268E-3</v>
      </c>
      <c r="F11" s="16">
        <v>1816945.12</v>
      </c>
      <c r="G11" s="22">
        <f>F11/F9</f>
        <v>1.0592923584783671E-3</v>
      </c>
      <c r="H11" s="16">
        <v>2176730.4</v>
      </c>
      <c r="I11" s="22">
        <f>H11/H9</f>
        <v>1.1946475009264148E-3</v>
      </c>
      <c r="J11" s="16">
        <v>488251.87</v>
      </c>
      <c r="K11" s="22">
        <f>J11/J9</f>
        <v>1.1514160695027488E-3</v>
      </c>
    </row>
    <row r="12" spans="1:11" s="4" customFormat="1" ht="21" customHeight="1" x14ac:dyDescent="0.25">
      <c r="A12" s="17" t="s">
        <v>7</v>
      </c>
      <c r="B12" s="16">
        <f>(B10+B11)*0.3</f>
        <v>1820551.848</v>
      </c>
      <c r="C12" s="22">
        <f>B12/B9</f>
        <v>1.1444527791014917E-3</v>
      </c>
      <c r="D12" s="16">
        <f>(D10+D11)*0.3</f>
        <v>1866937.5090000001</v>
      </c>
      <c r="E12" s="22">
        <f>D12/D9</f>
        <v>1.1508026386394317E-3</v>
      </c>
      <c r="F12" s="16">
        <f>(F10+F11)*0.3</f>
        <v>1917496.905</v>
      </c>
      <c r="G12" s="22">
        <f>F12/F9</f>
        <v>1.1179147881320815E-3</v>
      </c>
      <c r="H12" s="16">
        <f>(H10+H11)*0.3</f>
        <v>2187383.37</v>
      </c>
      <c r="I12" s="22">
        <f>H12/H9</f>
        <v>1.2004941340179288E-3</v>
      </c>
      <c r="J12" s="16">
        <f>(J10+J11)*0.3</f>
        <v>501569.89800000004</v>
      </c>
      <c r="K12" s="22">
        <f>J12/J9</f>
        <v>1.1828232025738164E-3</v>
      </c>
    </row>
    <row r="13" spans="1:11" ht="30" customHeight="1" x14ac:dyDescent="0.25">
      <c r="A13" s="19" t="s">
        <v>14</v>
      </c>
      <c r="B13" s="12">
        <v>5559603212.6400003</v>
      </c>
      <c r="C13" s="14"/>
      <c r="D13" s="12">
        <v>5662132276.1499996</v>
      </c>
      <c r="E13" s="14"/>
      <c r="F13" s="12">
        <v>5964981353.1000004</v>
      </c>
      <c r="G13" s="14"/>
      <c r="H13" s="12">
        <v>6187933838.0699997</v>
      </c>
      <c r="I13" s="14"/>
      <c r="J13" s="12">
        <v>1316251918.02</v>
      </c>
    </row>
    <row r="14" spans="1:11" x14ac:dyDescent="0.25">
      <c r="A14" s="18" t="s">
        <v>15</v>
      </c>
    </row>
    <row r="15" spans="1:11" x14ac:dyDescent="0.25">
      <c r="A15" s="18"/>
    </row>
    <row r="16" spans="1:11" x14ac:dyDescent="0.25">
      <c r="A16" s="20" t="s">
        <v>12</v>
      </c>
      <c r="B16" s="21" t="s">
        <v>2</v>
      </c>
    </row>
    <row r="17" spans="1:2" x14ac:dyDescent="0.25">
      <c r="A17" s="21"/>
      <c r="B17" s="21" t="s">
        <v>10</v>
      </c>
    </row>
    <row r="18" spans="1:2" x14ac:dyDescent="0.25">
      <c r="A18" s="21"/>
      <c r="B18" s="21" t="s">
        <v>11</v>
      </c>
    </row>
    <row r="19" spans="1:2" x14ac:dyDescent="0.25">
      <c r="B19" s="21" t="s">
        <v>13</v>
      </c>
    </row>
  </sheetData>
  <dataValidations count="1">
    <dataValidation type="custom" errorStyle="information" allowBlank="1" showErrorMessage="1" errorTitle="SAP BEx: Ninguna entrada directa" error="La modificación del contenido de una celda de filtro no modifica el valor del filtro. Utilice en su lugar:_x000d__x000a_- &quot;Seleccionar valor de filtro&quot; del menú de botón derecho o_x000d__x000a_- doble clic en el valor que desee en el área de re" sqref="A8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A65515 IK65515 SG65515 ACC65515 ALY65515 AVU65515 BFQ65515 BPM65515 BZI65515 CJE65515 CTA65515 DCW65515 DMS65515 DWO65515 EGK65515 EQG65515 FAC65515 FJY65515 FTU65515 GDQ65515 GNM65515 GXI65515 HHE65515 HRA65515 IAW65515 IKS65515 IUO65515 JEK65515 JOG65515 JYC65515 KHY65515 KRU65515 LBQ65515 LLM65515 LVI65515 MFE65515 MPA65515 MYW65515 NIS65515 NSO65515 OCK65515 OMG65515 OWC65515 PFY65515 PPU65515 PZQ65515 QJM65515 QTI65515 RDE65515 RNA65515 RWW65515 SGS65515 SQO65515 TAK65515 TKG65515 TUC65515 UDY65515 UNU65515 UXQ65515 VHM65515 VRI65515 WBE65515 WLA65515 WUW65515 A131051 IK131051 SG131051 ACC131051 ALY131051 AVU131051 BFQ131051 BPM131051 BZI131051 CJE131051 CTA131051 DCW131051 DMS131051 DWO131051 EGK131051 EQG131051 FAC131051 FJY131051 FTU131051 GDQ131051 GNM131051 GXI131051 HHE131051 HRA131051 IAW131051 IKS131051 IUO131051 JEK131051 JOG131051 JYC131051 KHY131051 KRU131051 LBQ131051 LLM131051 LVI131051 MFE131051 MPA131051 MYW131051 NIS131051 NSO131051 OCK131051 OMG131051 OWC131051 PFY131051 PPU131051 PZQ131051 QJM131051 QTI131051 RDE131051 RNA131051 RWW131051 SGS131051 SQO131051 TAK131051 TKG131051 TUC131051 UDY131051 UNU131051 UXQ131051 VHM131051 VRI131051 WBE131051 WLA131051 WUW131051 A196587 IK196587 SG196587 ACC196587 ALY196587 AVU196587 BFQ196587 BPM196587 BZI196587 CJE196587 CTA196587 DCW196587 DMS196587 DWO196587 EGK196587 EQG196587 FAC196587 FJY196587 FTU196587 GDQ196587 GNM196587 GXI196587 HHE196587 HRA196587 IAW196587 IKS196587 IUO196587 JEK196587 JOG196587 JYC196587 KHY196587 KRU196587 LBQ196587 LLM196587 LVI196587 MFE196587 MPA196587 MYW196587 NIS196587 NSO196587 OCK196587 OMG196587 OWC196587 PFY196587 PPU196587 PZQ196587 QJM196587 QTI196587 RDE196587 RNA196587 RWW196587 SGS196587 SQO196587 TAK196587 TKG196587 TUC196587 UDY196587 UNU196587 UXQ196587 VHM196587 VRI196587 WBE196587 WLA196587 WUW196587 A262123 IK262123 SG262123 ACC262123 ALY262123 AVU262123 BFQ262123 BPM262123 BZI262123 CJE262123 CTA262123 DCW262123 DMS262123 DWO262123 EGK262123 EQG262123 FAC262123 FJY262123 FTU262123 GDQ262123 GNM262123 GXI262123 HHE262123 HRA262123 IAW262123 IKS262123 IUO262123 JEK262123 JOG262123 JYC262123 KHY262123 KRU262123 LBQ262123 LLM262123 LVI262123 MFE262123 MPA262123 MYW262123 NIS262123 NSO262123 OCK262123 OMG262123 OWC262123 PFY262123 PPU262123 PZQ262123 QJM262123 QTI262123 RDE262123 RNA262123 RWW262123 SGS262123 SQO262123 TAK262123 TKG262123 TUC262123 UDY262123 UNU262123 UXQ262123 VHM262123 VRI262123 WBE262123 WLA262123 WUW262123 A327659 IK327659 SG327659 ACC327659 ALY327659 AVU327659 BFQ327659 BPM327659 BZI327659 CJE327659 CTA327659 DCW327659 DMS327659 DWO327659 EGK327659 EQG327659 FAC327659 FJY327659 FTU327659 GDQ327659 GNM327659 GXI327659 HHE327659 HRA327659 IAW327659 IKS327659 IUO327659 JEK327659 JOG327659 JYC327659 KHY327659 KRU327659 LBQ327659 LLM327659 LVI327659 MFE327659 MPA327659 MYW327659 NIS327659 NSO327659 OCK327659 OMG327659 OWC327659 PFY327659 PPU327659 PZQ327659 QJM327659 QTI327659 RDE327659 RNA327659 RWW327659 SGS327659 SQO327659 TAK327659 TKG327659 TUC327659 UDY327659 UNU327659 UXQ327659 VHM327659 VRI327659 WBE327659 WLA327659 WUW327659 A393195 IK393195 SG393195 ACC393195 ALY393195 AVU393195 BFQ393195 BPM393195 BZI393195 CJE393195 CTA393195 DCW393195 DMS393195 DWO393195 EGK393195 EQG393195 FAC393195 FJY393195 FTU393195 GDQ393195 GNM393195 GXI393195 HHE393195 HRA393195 IAW393195 IKS393195 IUO393195 JEK393195 JOG393195 JYC393195 KHY393195 KRU393195 LBQ393195 LLM393195 LVI393195 MFE393195 MPA393195 MYW393195 NIS393195 NSO393195 OCK393195 OMG393195 OWC393195 PFY393195 PPU393195 PZQ393195 QJM393195 QTI393195 RDE393195 RNA393195 RWW393195 SGS393195 SQO393195 TAK393195 TKG393195 TUC393195 UDY393195 UNU393195 UXQ393195 VHM393195 VRI393195 WBE393195 WLA393195 WUW393195 A458731 IK458731 SG458731 ACC458731 ALY458731 AVU458731 BFQ458731 BPM458731 BZI458731 CJE458731 CTA458731 DCW458731 DMS458731 DWO458731 EGK458731 EQG458731 FAC458731 FJY458731 FTU458731 GDQ458731 GNM458731 GXI458731 HHE458731 HRA458731 IAW458731 IKS458731 IUO458731 JEK458731 JOG458731 JYC458731 KHY458731 KRU458731 LBQ458731 LLM458731 LVI458731 MFE458731 MPA458731 MYW458731 NIS458731 NSO458731 OCK458731 OMG458731 OWC458731 PFY458731 PPU458731 PZQ458731 QJM458731 QTI458731 RDE458731 RNA458731 RWW458731 SGS458731 SQO458731 TAK458731 TKG458731 TUC458731 UDY458731 UNU458731 UXQ458731 VHM458731 VRI458731 WBE458731 WLA458731 WUW458731 A524267 IK524267 SG524267 ACC524267 ALY524267 AVU524267 BFQ524267 BPM524267 BZI524267 CJE524267 CTA524267 DCW524267 DMS524267 DWO524267 EGK524267 EQG524267 FAC524267 FJY524267 FTU524267 GDQ524267 GNM524267 GXI524267 HHE524267 HRA524267 IAW524267 IKS524267 IUO524267 JEK524267 JOG524267 JYC524267 KHY524267 KRU524267 LBQ524267 LLM524267 LVI524267 MFE524267 MPA524267 MYW524267 NIS524267 NSO524267 OCK524267 OMG524267 OWC524267 PFY524267 PPU524267 PZQ524267 QJM524267 QTI524267 RDE524267 RNA524267 RWW524267 SGS524267 SQO524267 TAK524267 TKG524267 TUC524267 UDY524267 UNU524267 UXQ524267 VHM524267 VRI524267 WBE524267 WLA524267 WUW524267 A589803 IK589803 SG589803 ACC589803 ALY589803 AVU589803 BFQ589803 BPM589803 BZI589803 CJE589803 CTA589803 DCW589803 DMS589803 DWO589803 EGK589803 EQG589803 FAC589803 FJY589803 FTU589803 GDQ589803 GNM589803 GXI589803 HHE589803 HRA589803 IAW589803 IKS589803 IUO589803 JEK589803 JOG589803 JYC589803 KHY589803 KRU589803 LBQ589803 LLM589803 LVI589803 MFE589803 MPA589803 MYW589803 NIS589803 NSO589803 OCK589803 OMG589803 OWC589803 PFY589803 PPU589803 PZQ589803 QJM589803 QTI589803 RDE589803 RNA589803 RWW589803 SGS589803 SQO589803 TAK589803 TKG589803 TUC589803 UDY589803 UNU589803 UXQ589803 VHM589803 VRI589803 WBE589803 WLA589803 WUW589803 A655339 IK655339 SG655339 ACC655339 ALY655339 AVU655339 BFQ655339 BPM655339 BZI655339 CJE655339 CTA655339 DCW655339 DMS655339 DWO655339 EGK655339 EQG655339 FAC655339 FJY655339 FTU655339 GDQ655339 GNM655339 GXI655339 HHE655339 HRA655339 IAW655339 IKS655339 IUO655339 JEK655339 JOG655339 JYC655339 KHY655339 KRU655339 LBQ655339 LLM655339 LVI655339 MFE655339 MPA655339 MYW655339 NIS655339 NSO655339 OCK655339 OMG655339 OWC655339 PFY655339 PPU655339 PZQ655339 QJM655339 QTI655339 RDE655339 RNA655339 RWW655339 SGS655339 SQO655339 TAK655339 TKG655339 TUC655339 UDY655339 UNU655339 UXQ655339 VHM655339 VRI655339 WBE655339 WLA655339 WUW655339 A720875 IK720875 SG720875 ACC720875 ALY720875 AVU720875 BFQ720875 BPM720875 BZI720875 CJE720875 CTA720875 DCW720875 DMS720875 DWO720875 EGK720875 EQG720875 FAC720875 FJY720875 FTU720875 GDQ720875 GNM720875 GXI720875 HHE720875 HRA720875 IAW720875 IKS720875 IUO720875 JEK720875 JOG720875 JYC720875 KHY720875 KRU720875 LBQ720875 LLM720875 LVI720875 MFE720875 MPA720875 MYW720875 NIS720875 NSO720875 OCK720875 OMG720875 OWC720875 PFY720875 PPU720875 PZQ720875 QJM720875 QTI720875 RDE720875 RNA720875 RWW720875 SGS720875 SQO720875 TAK720875 TKG720875 TUC720875 UDY720875 UNU720875 UXQ720875 VHM720875 VRI720875 WBE720875 WLA720875 WUW720875 A786411 IK786411 SG786411 ACC786411 ALY786411 AVU786411 BFQ786411 BPM786411 BZI786411 CJE786411 CTA786411 DCW786411 DMS786411 DWO786411 EGK786411 EQG786411 FAC786411 FJY786411 FTU786411 GDQ786411 GNM786411 GXI786411 HHE786411 HRA786411 IAW786411 IKS786411 IUO786411 JEK786411 JOG786411 JYC786411 KHY786411 KRU786411 LBQ786411 LLM786411 LVI786411 MFE786411 MPA786411 MYW786411 NIS786411 NSO786411 OCK786411 OMG786411 OWC786411 PFY786411 PPU786411 PZQ786411 QJM786411 QTI786411 RDE786411 RNA786411 RWW786411 SGS786411 SQO786411 TAK786411 TKG786411 TUC786411 UDY786411 UNU786411 UXQ786411 VHM786411 VRI786411 WBE786411 WLA786411 WUW786411 A851947 IK851947 SG851947 ACC851947 ALY851947 AVU851947 BFQ851947 BPM851947 BZI851947 CJE851947 CTA851947 DCW851947 DMS851947 DWO851947 EGK851947 EQG851947 FAC851947 FJY851947 FTU851947 GDQ851947 GNM851947 GXI851947 HHE851947 HRA851947 IAW851947 IKS851947 IUO851947 JEK851947 JOG851947 JYC851947 KHY851947 KRU851947 LBQ851947 LLM851947 LVI851947 MFE851947 MPA851947 MYW851947 NIS851947 NSO851947 OCK851947 OMG851947 OWC851947 PFY851947 PPU851947 PZQ851947 QJM851947 QTI851947 RDE851947 RNA851947 RWW851947 SGS851947 SQO851947 TAK851947 TKG851947 TUC851947 UDY851947 UNU851947 UXQ851947 VHM851947 VRI851947 WBE851947 WLA851947 WUW851947 A917483 IK917483 SG917483 ACC917483 ALY917483 AVU917483 BFQ917483 BPM917483 BZI917483 CJE917483 CTA917483 DCW917483 DMS917483 DWO917483 EGK917483 EQG917483 FAC917483 FJY917483 FTU917483 GDQ917483 GNM917483 GXI917483 HHE917483 HRA917483 IAW917483 IKS917483 IUO917483 JEK917483 JOG917483 JYC917483 KHY917483 KRU917483 LBQ917483 LLM917483 LVI917483 MFE917483 MPA917483 MYW917483 NIS917483 NSO917483 OCK917483 OMG917483 OWC917483 PFY917483 PPU917483 PZQ917483 QJM917483 QTI917483 RDE917483 RNA917483 RWW917483 SGS917483 SQO917483 TAK917483 TKG917483 TUC917483 UDY917483 UNU917483 UXQ917483 VHM917483 VRI917483 WBE917483 WLA917483 WUW917483 A983019 IK983019 SG983019 ACC983019 ALY983019 AVU983019 BFQ983019 BPM983019 BZI983019 CJE983019 CTA983019 DCW983019 DMS983019 DWO983019 EGK983019 EQG983019 FAC983019 FJY983019 FTU983019 GDQ983019 GNM983019 GXI983019 HHE983019 HRA983019 IAW983019 IKS983019 IUO983019 JEK983019 JOG983019 JYC983019 KHY983019 KRU983019 LBQ983019 LLM983019 LVI983019 MFE983019 MPA983019 MYW983019 NIS983019 NSO983019 OCK983019 OMG983019 OWC983019 PFY983019 PPU983019 PZQ983019 QJM983019 QTI983019 RDE983019 RNA983019 RWW983019 SGS983019 SQO983019 TAK983019 TKG983019 TUC983019 UDY983019 UNU983019 UXQ983019 VHM983019 VRI983019 WBE983019 WLA983019 WUW983019">
      <formula1>FALSE</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 SECC 01, 10 A 99</vt:lpstr>
    </vt:vector>
  </TitlesOfParts>
  <Company>PRINCIPADO_DE_ASTURIAS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EVARISCE</dc:creator>
  <cp:lastModifiedBy>NURIAPS</cp:lastModifiedBy>
  <cp:lastPrinted>2021-04-28T06:51:29Z</cp:lastPrinted>
  <dcterms:created xsi:type="dcterms:W3CDTF">2018-12-12T07:24:52Z</dcterms:created>
  <dcterms:modified xsi:type="dcterms:W3CDTF">2021-05-05T10:11:28Z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INFORME ley transparencia - Scc 01 y 10 a 99 - resumen-(26-4-21).xlsx</vt:lpwstr>
  </property>
</Properties>
</file>